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310"/>
  </bookViews>
  <sheets>
    <sheet name="Viešieji pirkimai" sheetId="5" r:id="rId1"/>
    <sheet name="Sheet1" sheetId="6" r:id="rId2"/>
  </sheets>
  <definedNames>
    <definedName name="_ftn1" localSheetId="0">'Viešieji pirkimai'!#REF!</definedName>
    <definedName name="_ftnref1" localSheetId="0">'Viešieji pirkimai'!#REF!</definedName>
    <definedName name="_xlnm.Print_Area" localSheetId="0">'Viešieji pirkimai'!$A$1:$J$69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E22" i="5"/>
  <c r="J22" i="5"/>
  <c r="I22" i="5"/>
  <c r="H22" i="5"/>
  <c r="G22" i="5"/>
  <c r="J11" i="5" l="1"/>
  <c r="I11" i="5"/>
  <c r="J10" i="5"/>
  <c r="I10" i="5"/>
  <c r="H12" i="5"/>
  <c r="G12" i="5"/>
  <c r="F12" i="5"/>
  <c r="E12" i="5"/>
  <c r="J12" i="5" l="1"/>
  <c r="I12" i="5"/>
</calcChain>
</file>

<file path=xl/sharedStrings.xml><?xml version="1.0" encoding="utf-8"?>
<sst xmlns="http://schemas.openxmlformats.org/spreadsheetml/2006/main" count="263" uniqueCount="160">
  <si>
    <t>Pirkimo tipas</t>
  </si>
  <si>
    <t>Skelbiami pirkimai</t>
  </si>
  <si>
    <t>Neskelbiami pirkimai</t>
  </si>
  <si>
    <t>Iš viso:</t>
  </si>
  <si>
    <t>(vnt.)</t>
  </si>
  <si>
    <t>Mažos vertės</t>
  </si>
  <si>
    <t>Eil. Nr.</t>
  </si>
  <si>
    <t>Mažos vertės pirkimai</t>
  </si>
  <si>
    <t>Tiekėjo pavadinimas</t>
  </si>
  <si>
    <t>(tūkst. Eur)</t>
  </si>
  <si>
    <t>Įvykdytų pirkimų skaičius</t>
  </si>
  <si>
    <t>1.</t>
  </si>
  <si>
    <t>2.</t>
  </si>
  <si>
    <t>3.</t>
  </si>
  <si>
    <t>4.</t>
  </si>
  <si>
    <t>6.</t>
  </si>
  <si>
    <t>7.</t>
  </si>
  <si>
    <t>8.</t>
  </si>
  <si>
    <t>10.</t>
  </si>
  <si>
    <t>5.</t>
  </si>
  <si>
    <t>9.</t>
  </si>
  <si>
    <t xml:space="preserve">Sudarytų sutarčių skaičius </t>
  </si>
  <si>
    <t>1. lentelė</t>
  </si>
  <si>
    <t>4.1 lentelė</t>
  </si>
  <si>
    <t>4.2 lentelė</t>
  </si>
  <si>
    <t>Sutarties sudarymo būdas</t>
  </si>
  <si>
    <t>Žodžiu sudarytos sutartys</t>
  </si>
  <si>
    <t>Raštu sudarytos sutartys</t>
  </si>
  <si>
    <t>Pirkimo sutarčių skaičius</t>
  </si>
  <si>
    <t>3 lentelė</t>
  </si>
  <si>
    <t>Viešojo pirkimo komisijos vykdyti pirkimai</t>
  </si>
  <si>
    <t>Vieno asmens vykdyti pirkimai</t>
  </si>
  <si>
    <t>Pirkime, apie kurį buvo skelbta, nebuvo gauta paraiškų ar pasiūlymų arba visos pateiktos paraiškos ar pasiūlymai buvo nepriimtini ar netinkami.</t>
  </si>
  <si>
    <t xml:space="preserve">Įstaiga negalėjo iš anksto numatyti įvykių, dėl kurių reikėjo ypač skubiai įsigyti prekių, paslaugų ar darbų. </t>
  </si>
  <si>
    <t xml:space="preserve">Paslaugos pirktos po projekto konkurso, apie kurį buvo skelbta CVP IS, o pirkimo sutartis sudaryta pagal projekto konkurse nustatytas taisykles ir pirkta iš projekto konkurso laimėtojo. </t>
  </si>
  <si>
    <t>Parduoti prekes, suteikti paslaugas ar darbus galėjo tik konkretus tiekėjas (dėl meno kūrinio ar meninio atlikimo unikalumo; dėl techninių priežasčių; dėl išimtinių teisių, įskaitant intelektinės nuosavybės teises, apsaugos).</t>
  </si>
  <si>
    <t>Pirktos prekės gaminamos tik mokslinių tyrimų, eksperimentų, studijų ar eksperimentinės plėtros tikslais.</t>
  </si>
  <si>
    <t xml:space="preserve">Pagal ankstesnę pirkimo sutartį iš to tiekėjo pirkta prekių ir nustatyta, kad iš jo verta pirkti papildomai, siekiant iš dalies pakeisti turimas prekes ar įrenginius arba padidinti turimų prekių ar įrenginių kiekį (kai, pakeitus tiekėją reikėtų įsigyti medžiagų, turinčių kitokias technines charakteristikas ir pan. </t>
  </si>
  <si>
    <t xml:space="preserve">Prekės buvo kotiruojamos ir perkamos prekių biržoje arba ypač palankiomis sąlygomis perkama iš tiekėjo, kuris buvo likviduojamas, restruktūrizuojamas, bankrutuojantis ir pan. </t>
  </si>
  <si>
    <t>Pirktos prekės ir paslaugos naudojant reprezentacinėms išlaidoms skirtas lėšas.</t>
  </si>
  <si>
    <t>11.</t>
  </si>
  <si>
    <t>Pirkti muziejų eksponatai, archyvų ir bibliotekų dokumentai, prenumeruojami laikraščiai ir žurnalai.</t>
  </si>
  <si>
    <t>12.</t>
  </si>
  <si>
    <t>Pirktos prekės iš valstybės rezervo.</t>
  </si>
  <si>
    <t>13.</t>
  </si>
  <si>
    <t>Pirktos licencijos naudotis bibliotekiniais dokumentais ar duomenų (informacinėmis) bazėmis.</t>
  </si>
  <si>
    <t>14.</t>
  </si>
  <si>
    <t>Pirktos darbuotojų mokymo ir konferencijų paslaugos.</t>
  </si>
  <si>
    <t>15.</t>
  </si>
  <si>
    <t>Pirktos ekspertų komisijų, komitetų, tarybų narių, jų pasitelkiamų ekspertų, valstybės institucijų ar įstaigų kontrolės veiklai reikalingų ekspertų teikiamos nematerialaus pobūdžio (intelektinės) paslaugos.</t>
  </si>
  <si>
    <t>16.</t>
  </si>
  <si>
    <t>17.</t>
  </si>
  <si>
    <t>Pirktos prekės, gaminamos ir (ar) naudojamos tik mokslinių tyrimų, eksperimentų, studijų ar eksperimentinės plėtros tikslais, kai norimo rezultato negalima pasiekti naudojant tokios pačios paskirties gaminius.</t>
  </si>
  <si>
    <t>18.</t>
  </si>
  <si>
    <t>19.</t>
  </si>
  <si>
    <t>Iš tiesioginio paslaugos teikėjo pirktos keleivių pervežimo, nakvynės ir kitos su tarnybine komandiruote susijusios paslaugos.</t>
  </si>
  <si>
    <t>20.</t>
  </si>
  <si>
    <t>Iš tiesioginio paslaugos teikėjo pagal jo nustatytą visiems paslaugų gavėjams taikomą vienodą kainodarą ir paslaugų organizavimo būdus pirktos dalijimosi pačių naudotojų sukurta informacija su visuomene platformos paslaugos.</t>
  </si>
  <si>
    <t>5 lentelė</t>
  </si>
  <si>
    <t>Neskelbiamų mažos vertės pirkimų sutarčių skaičius (vnt.)</t>
  </si>
  <si>
    <t>Neskelbiamų mažos vertės pirkimų, kai buvo apklaustas arba pasiūlymą pateikė vienas tiekėjas, sutarčių skaičius (vnt.)</t>
  </si>
  <si>
    <t>Pirkimo sutarties vertė mažesnė kaip 10 000 Eur be PVM.</t>
  </si>
  <si>
    <t>Priežastys, dėl kurios mažos vertės viešieji pirkimai vyko neskelbiamos apklausos  būdu</t>
  </si>
  <si>
    <r>
      <t>Iš to paties tiekėjo pirktos naujos paslaugos ar darbai, panašūs į tuos, kurie buvo pirkti pagal pirminę pirkimo sutartį, kuri  buvo sudaryta paskelbus apie pirkimą ir galimybę pirkti papildomai ir atsižvelgus į papildomų pirkimų vertę</t>
    </r>
    <r>
      <rPr>
        <sz val="11"/>
        <color theme="1"/>
        <rFont val="Times New Roman"/>
        <family val="1"/>
      </rPr>
      <t>,</t>
    </r>
    <r>
      <rPr>
        <sz val="11"/>
        <color rgb="FF000000"/>
        <rFont val="Times New Roman"/>
        <family val="1"/>
      </rPr>
      <t xml:space="preserve"> o nauji pirkimai skirti tam pačiam projektui, dėl kurio buvo sudaryta pirminė sutartis ir projekte buvo numatyta galimų papildomų paslaugų ar darbų pirkimo apimtis ir sąlygos.</t>
    </r>
  </si>
  <si>
    <r>
      <t>Pirktos </t>
    </r>
    <r>
      <rPr>
        <sz val="11"/>
        <color theme="1"/>
        <rFont val="Times New Roman"/>
        <family val="1"/>
      </rPr>
      <t>mokslo ir studijų institucijų veiklos, mokslo, meninės veiklos, studijų, taip pat mokslo ir studijų institucijų paraiškų leidimui vykdyti studijas ir su studijomis susijusią veiklą gauti ekspertinio vertinimo paslaugos.</t>
    </r>
  </si>
  <si>
    <r>
      <t>Pirktos </t>
    </r>
    <r>
      <rPr>
        <sz val="11"/>
        <color theme="1"/>
        <rFont val="Times New Roman"/>
        <family val="1"/>
      </rPr>
      <t>valstybės iždo funkcijoms vykdyti reikalingos finansinės, kredito reitingo nustatymo ir finansinės informacijos teikimo paslaugos.</t>
    </r>
  </si>
  <si>
    <t xml:space="preserve">Per CPO įvykdytų pirkimų skaičius </t>
  </si>
  <si>
    <t>Per CPO vykdytų mažos vertės pirkimų skaičius (vnt.)</t>
  </si>
  <si>
    <t>Per CPO nevykdytų neskelbiamų mažos vertės pirkimų, kuriuos galima buvo atlikti per CPO, skaičius (vnt.)</t>
  </si>
  <si>
    <t>6 lentelė</t>
  </si>
  <si>
    <t>Taip</t>
  </si>
  <si>
    <t xml:space="preserve">Iš dalies </t>
  </si>
  <si>
    <t>Ne</t>
  </si>
  <si>
    <t>(71-100 %) vertinama 1 balu</t>
  </si>
  <si>
    <t>(31-70%) vertinama 0,5 balo</t>
  </si>
  <si>
    <t>(0-30%) vertinama 0 balų</t>
  </si>
  <si>
    <t>Ar įstaiga turi pasitvirtinusi viešųjų pirkimų (toliau – VP) poreikio nustatymą, planavimą, organizavimą ir vykdymą, sutarčių vykdymą ir VP prevencinę kontrolę reglamentuojančius dokumentus ir jų laikosi?</t>
  </si>
  <si>
    <t>Ar įstaigoje yra nustatytas VP procese dalyvaujančių (pirkimus inicijuojančių, pirkimus organizuojančių ir (ar) vykdančių ir pirkimus kontroliuojančių) asmenų sąrašas ir šių asmenų teisės ir pareigos, atskirtos jų funkcijos ir įgaliojimai?</t>
  </si>
  <si>
    <t>Ar įstaiga užtikrina, kad VP procese dalyvaujantys asmenys laikytųsi konfidencialumo ir nešališkumo?</t>
  </si>
  <si>
    <t>Ar įstaiga yra pasitvirtinusi etiško elgesio viešuosiuose pirkimuose kodeksą ir užtikrina jo laikymąsi?</t>
  </si>
  <si>
    <t>Ar užtikrinama, kad į VP komisiją būtų įtraukiama ir asmenų, tarp kurių nėra tiesioginio pavaldumo?</t>
  </si>
  <si>
    <t>Ar, esant galimybei, vykdoma VP komisijos narių ir (ar) pirkimų organizatorių rotacija (kaitumas)?</t>
  </si>
  <si>
    <t xml:space="preserve">7. </t>
  </si>
  <si>
    <t>Ar planuojant VP atliekami rinkos tyrimai?</t>
  </si>
  <si>
    <t>Ar formuojant VP poreikį atsižvelgiama į įstaigos tikslus ir prioritetus?</t>
  </si>
  <si>
    <t>Ar įstaiga sudaro pirkimų planą ir nuolat jį atnaujina pasikeitus poreikiui?</t>
  </si>
  <si>
    <t>Ar įstaigoje nustatyta, kaip atnaujinamas pirkimų planas ir (ar) atliekami pirkimai, neįtraukti į pirkimų planą?</t>
  </si>
  <si>
    <t>Jei rengiant, vertinant VP technines specifikacijas pasitelkiami nepriklausomi ekspertai, ar tikrinamas jų nešališkumas?</t>
  </si>
  <si>
    <t>Ar įstaigoje yra paskirti asmenys, atsakingi už VP sutarčių priežiūrą?</t>
  </si>
  <si>
    <t>Ar įstaigoje tikrinama gautų prekių, paslaugų, darbų atitiktis sutarties reikalavimams?</t>
  </si>
  <si>
    <t>Ar įstaigoje nedominuoja pirkimai iš vieno tiekėjo?</t>
  </si>
  <si>
    <t>Ar esant galimybei (net ir tuo atveju, kai to nereikalauja įstatymas) vykdomi skelbiami pirkimai?</t>
  </si>
  <si>
    <t>Ar įstaiga atlieka VP sutarčių įvykdymo rezultatų vertinimą?</t>
  </si>
  <si>
    <t>Ar nuosekliai vykdomas informacijos, susijusios su įstaigos VP, viešinimas (bent kiek privaloma viešinti pagal Viešųjų pirkimų įstatymą)?</t>
  </si>
  <si>
    <t>Ar yra paskirtas VP prevencinę kontrolę vykdantis asmuo ir apibrėžtos jo funkcijos?</t>
  </si>
  <si>
    <t>Ar nustatyti kriterijai, pagal kuriuos VP organizuojantis ir vykdantis subjektas, taip pat už sutarties vykdymą atsakingas asmuo turi informuoti VP prevencinę kontrolę vykdantį asmenį apie rizikos veiksnius?</t>
  </si>
  <si>
    <t xml:space="preserve">20. </t>
  </si>
  <si>
    <t>Ar įstaigoje per pastaruosius trejus metus buvo atliekamas VP proceso vidaus auditas ir (ar) korupcijos pasireiškimo tikimybės nustatymas viešųjų pirkimų srityje?</t>
  </si>
  <si>
    <t xml:space="preserve">DUOMENYS APIE  MAŽOS VERTĖS VIEŠŲJŲ PIRKIMŲ VYKDYMĄ 2020 METAIS </t>
  </si>
  <si>
    <t>1. Bendra informacija apie mažos vertės pirkimus įstaigoje 2020 m.</t>
  </si>
  <si>
    <t>Pirkimų sutarčių vertė, su PVM</t>
  </si>
  <si>
    <t>Pirkimų sutarčių vertė su PVM</t>
  </si>
  <si>
    <t>Suminė pirkimų sutarčių vertė, su PVM</t>
  </si>
  <si>
    <t>Neskelbiamų mažos vertės pirkimų, kai buvo apklaustas arba pasiūlymą pateikė vienas tiekėjas, sutarčių vertė su PVM(Eur)</t>
  </si>
  <si>
    <t>Neskelbiamų mažos vertės pirkimų sutarčių vertė su PVM (Eur)</t>
  </si>
  <si>
    <t>Per CPO vykdytų mažos vertės pirkimų sutarčių vertė su PVM (Eur)</t>
  </si>
  <si>
    <t>Per CPO nevykdytų neskelbiamų mažos vertės pirkimų, kuriuos galima buvo atlikti per CPO, vertė su PVM (Eur)</t>
  </si>
  <si>
    <t>Kai pateikti pasiūlymą kreiptasi į vienintelį tiekėją</t>
  </si>
  <si>
    <t>Kai pasiūlymą pateikė vienintelis tiekėjas</t>
  </si>
  <si>
    <t>Kai pasiūlymų eilėje lieka vienintelis tiekėjas</t>
  </si>
  <si>
    <t>Skelbiamų ir neskelbiamų mažos vertė spirkimų iš vienintelio tiekėjo iš viso:</t>
  </si>
  <si>
    <t>3. Sutarčių sudarymas vykdant mažos vertės  pirkimus iš vienintelio tiekėjo 2020 m.</t>
  </si>
  <si>
    <t>Vidutinis dalyvių / pasiūlymų skaičius  mažos vertės pirkimuose</t>
  </si>
  <si>
    <t>Iš viso</t>
  </si>
  <si>
    <t>2.1. lentelė</t>
  </si>
  <si>
    <t>7 lentelė</t>
  </si>
  <si>
    <t>8 lentelė.</t>
  </si>
  <si>
    <t>Informacija apie darbuotojus, atliekančius su viešaisiais pirkimais susijusias funkcijas (be darbuotojų, dirbančių ES finansuojamuose projektuose)</t>
  </si>
  <si>
    <t xml:space="preserve">1. Įstaigoje dirbančių darbuotojų, atliekančių tik su viešaisiais pirkimais susijusias funkcijas, skaičius. </t>
  </si>
  <si>
    <t>2. Įstaigoje dirbančių darbuotojų, atliekančių tik su viešaisiais pirkimais susijusias funkcijas, etatų skaičius.</t>
  </si>
  <si>
    <t xml:space="preserve">3. Įstaigoje dirbančių darbuotojų, atliekančių ne tik su viešaisiais pirkimais susijusias, bet ir kitas funkcijas, skaičius. </t>
  </si>
  <si>
    <t>4. Kokią dalį (proc.) vidutiniškai viso savo darbo laiko 3 p. nurodyti darbuotojai skyrė viešųjų pirkimų funkcijoms atlikti?</t>
  </si>
  <si>
    <t>5. Ar esate pritraukę kitų ministerijai pavaldžių įstaigų darbuotojus  į jūsų įstaigoje vykdomų pirkimo procedūrų vykdymą (Taip/Ne) ?</t>
  </si>
  <si>
    <t>6. Ar perkate (pirksite) įmonių, fizinių asmenų paslaugas pirkimo procedūrų vykdymui (Taip/ne)?</t>
  </si>
  <si>
    <t>7. Jei 6 punktą užpildėte „Taip“, kiek lėšų planuojate tam skirti per 2021 m.</t>
  </si>
  <si>
    <t>8. Ar Jūsų įstaigoje pakankamas viešųjų pirkimų specialistų, atliekančių tik su viešaisiais pirkimais susijusias funkcijas, skaičius (Taip/Ne) ?</t>
  </si>
  <si>
    <t>9. Kaip vidutiniškai vertinate Jūsų įstaigoje dirbančių viešųjų pirkimų specialistų kompetenciją viešųjų pirkimų srityje (Labai gerai/gerai/patenkinamai) ?</t>
  </si>
  <si>
    <t>Informacija apie darbuotojus, atliekančius su viešaisiais pirkimais susijusias funkcijas tik ES finansuojamuose projektuose (jei tokių darbuotojų turite)</t>
  </si>
  <si>
    <t>10. Įstaigoje dirbančių darbuotojų, atliekančių tik su viešaisiais pirkimais susijusių funkcijas, skaičius</t>
  </si>
  <si>
    <t>11. Įstaigoje dirbančių darbuotojų, atliekančių tik su viešaisiais pirkimais susijusias funkcijas, etatų skaičius</t>
  </si>
  <si>
    <t>2. 1. Mažos vertės pirkimų iš vienintelio tiekėjo 2020 m. statistika</t>
  </si>
  <si>
    <r>
      <t>4.1. Tiekėjai, iš kurių 2020 m. vykdant neskalbiamus mažos vertės pirkimus daugiausiai pirkta (nepriklausomai nuo to, ar dalyvauja vienas ar kartu su kitais jungtinės veiklos sutarties ar subtiekimo sutarties pagrindu) (</t>
    </r>
    <r>
      <rPr>
        <b/>
        <u/>
        <sz val="11"/>
        <rFont val="Times"/>
        <family val="1"/>
      </rPr>
      <t>vertinama suminė sutarčių vertė</t>
    </r>
    <r>
      <rPr>
        <b/>
        <sz val="11"/>
        <rFont val="Times"/>
        <family val="1"/>
      </rPr>
      <t>)</t>
    </r>
  </si>
  <si>
    <r>
      <t xml:space="preserve">4.2. Tiekėjai, kurie 2020 m. vykdant mažos vertės pirkimus dažniausiai kviesti į neskelbiamą pirkimą ir su kuriais sudarytos sutartys (nepriklausomai nuo to, ar dalyvauja vienas ar kartu su kitais jungtinės veiklos sutarties ar subtiekimo sutarties pagrindu ) </t>
    </r>
    <r>
      <rPr>
        <b/>
        <u/>
        <sz val="11"/>
        <rFont val="Times"/>
        <family val="1"/>
      </rPr>
      <t>(vertinamas sutarčių skaičius)</t>
    </r>
  </si>
  <si>
    <t>Tarptautiniai</t>
  </si>
  <si>
    <t>Supaprastinti (išskyrus mažos vertės)</t>
  </si>
  <si>
    <t>2.2. lentelė</t>
  </si>
  <si>
    <t>2.2. Vidutinis dalyvių / pasiūlymų skaičius  mažos vertės pirkimuose 2020 m.</t>
  </si>
  <si>
    <t>5. Neskelbiamų mažos vertės pirkimų priežastys 2020 m.</t>
  </si>
  <si>
    <t>6. Per CPO nevykdytų neskelbiamų mažos vertės pirkimų, kuriuos galima buvo atlikti per CPO, skaičius ir vertė 2020 m.</t>
  </si>
  <si>
    <t>7. Atsparumo korupcijai lygis (AKL) įstaigoje (pagal būklę 2021 m. III ketv. )</t>
  </si>
  <si>
    <t>8. Informacija apie viešuosius pirkimus atliekančius asmenis (pagal būklę 2021 m. III ketv.)</t>
  </si>
  <si>
    <t>Atsparumo korupcijai užtikrinimo viešuosiuose pirkimuose vertinimo kriterijai </t>
  </si>
  <si>
    <t>Įstaigos atsparumo korupcijai lygis (AKL) viešųjų pirkimų srityje (apskaičiuojamas vertinimo balų sumos vidurkis)</t>
  </si>
  <si>
    <t>UAB "Ermitažas"</t>
  </si>
  <si>
    <t>UAB "Kesko Senukai Lithuania"</t>
  </si>
  <si>
    <t>UAB "Kemitek"</t>
  </si>
  <si>
    <t>UAB "Osama"</t>
  </si>
  <si>
    <t>UAB "KVG"</t>
  </si>
  <si>
    <t>Raimonda Graželiūnienė, raimonda.grazeliuniene@ktm.lt, tel. 8 600 67651</t>
  </si>
  <si>
    <t>Gerai</t>
  </si>
  <si>
    <t>Klaipėdos turizmo mokykla</t>
  </si>
  <si>
    <t>UAB "Megrame"</t>
  </si>
  <si>
    <t>UAB "Kandelas"</t>
  </si>
  <si>
    <t>AB "Žemaitijos pienas"</t>
  </si>
  <si>
    <t>Arvydas Vygontas (individualios veiklos vykdymo pažyma Nr. 1007053)</t>
  </si>
  <si>
    <t>UAB "Palangos baldai"</t>
  </si>
  <si>
    <t>UAB "Keliauk"</t>
  </si>
  <si>
    <t>UAB "DEPO DIY LT"</t>
  </si>
  <si>
    <t>UAB "Baltic Audores LT'</t>
  </si>
  <si>
    <t>UAB "UCS Baltic"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</si>
</sst>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rgb="FF3F3F76"/>
      <name val="Calibri"/>
      <family val="2"/>
      <charset val="186"/>
      <scheme val="minor"/>
    </font>
    <font>
      <sz val="11"/>
      <name val="Times"/>
      <family val="1"/>
    </font>
    <font>
      <sz val="11"/>
      <name val="Calibri"/>
      <family val="2"/>
      <scheme val="minor"/>
    </font>
    <font>
      <b/>
      <sz val="11"/>
      <name val="Times"/>
      <family val="1"/>
    </font>
    <font>
      <i/>
      <sz val="11"/>
      <name val="Times"/>
      <family val="1"/>
    </font>
    <font>
      <b/>
      <u/>
      <sz val="11"/>
      <name val="Times"/>
      <family val="1"/>
    </font>
    <font>
      <sz val="10.5"/>
      <name val="Times"/>
      <family val="1"/>
    </font>
    <font>
      <b/>
      <sz val="11"/>
      <name val="Times"/>
      <charset val="186"/>
    </font>
    <font>
      <sz val="11"/>
      <name val="Times New Roman"/>
      <family val="1"/>
    </font>
    <font>
      <i/>
      <sz val="11"/>
      <name val="Times"/>
      <charset val="186"/>
    </font>
    <font>
      <sz val="11"/>
      <color theme="1"/>
      <name val="Times New Roman"/>
      <family val="1"/>
    </font>
    <font>
      <sz val="11"/>
      <color rgb="FF000000"/>
      <name val="Times New Roman"/>
      <family val="1"/>
    </font>
    <font>
      <b/>
      <sz val="11"/>
      <color rgb="FF000000"/>
      <name val="Times New Roman"/>
      <family val="1"/>
    </font>
    <font>
      <b/>
      <sz val="11"/>
      <color theme="1"/>
      <name val="Times New Roman"/>
      <family val="1"/>
    </font>
    <font>
      <sz val="12"/>
      <name val="Times New Roman"/>
      <family val="1"/>
    </font>
    <font>
      <b/>
      <sz val="12"/>
      <name val="Times New Roman"/>
      <family val="1"/>
    </font>
    <font>
      <b/>
      <sz val="11"/>
      <name val="Times New Roman"/>
      <family val="1"/>
    </font>
    <font>
      <i/>
      <sz val="11"/>
      <name val="Times New Roman"/>
      <family val="1"/>
    </font>
    <font>
      <b/>
      <sz val="11"/>
      <name val="Calibri"/>
      <family val="2"/>
      <scheme val="minor"/>
    </font>
    <font>
      <sz val="12"/>
      <color theme="1"/>
      <name val="Times New Roman"/>
      <family val="1"/>
    </font>
    <font>
      <u/>
      <sz val="11"/>
      <name val="Times"/>
      <family val="1"/>
    </font>
    <font>
      <sz val="11"/>
      <name val="Times"/>
      <charset val="186"/>
    </font>
  </fonts>
  <fills count="6">
    <fill>
      <patternFill patternType="none"/>
    </fill>
    <fill>
      <patternFill patternType="gray125"/>
    </fill>
    <fill>
      <patternFill patternType="solid">
        <fgColor rgb="FFFFCC99"/>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2" borderId="1" applyNumberFormat="0" applyAlignment="0" applyProtection="0"/>
  </cellStyleXfs>
  <cellXfs count="254">
    <xf numFmtId="0" fontId="0" fillId="0" borderId="0" xfId="0"/>
    <xf numFmtId="0" fontId="3" fillId="0" borderId="0" xfId="0" applyFont="1"/>
    <xf numFmtId="0" fontId="2" fillId="0" borderId="0" xfId="0" applyFont="1"/>
    <xf numFmtId="0" fontId="2" fillId="0" borderId="7" xfId="1" applyFont="1" applyFill="1" applyBorder="1" applyAlignment="1">
      <alignment horizontal="justify" vertical="center" wrapText="1"/>
    </xf>
    <xf numFmtId="0" fontId="2" fillId="0" borderId="8" xfId="1" applyFont="1" applyFill="1" applyBorder="1" applyAlignment="1">
      <alignment horizontal="justify" vertical="center" wrapText="1"/>
    </xf>
    <xf numFmtId="0" fontId="2" fillId="0" borderId="9" xfId="1" applyFont="1" applyFill="1" applyBorder="1" applyAlignment="1">
      <alignment horizontal="justify" vertical="center" wrapText="1"/>
    </xf>
    <xf numFmtId="0" fontId="2" fillId="0" borderId="18" xfId="1" applyFont="1" applyFill="1" applyBorder="1" applyAlignment="1">
      <alignment horizontal="justify" vertical="center" wrapText="1"/>
    </xf>
    <xf numFmtId="0" fontId="2" fillId="0" borderId="20" xfId="1" applyFont="1" applyFill="1" applyBorder="1" applyAlignment="1">
      <alignment horizontal="justify" vertical="center" wrapText="1"/>
    </xf>
    <xf numFmtId="0" fontId="2" fillId="0" borderId="19" xfId="1" applyFont="1" applyFill="1" applyBorder="1" applyAlignment="1">
      <alignment horizontal="justify" vertical="center" wrapText="1"/>
    </xf>
    <xf numFmtId="0" fontId="2" fillId="0" borderId="0" xfId="0" applyFont="1" applyBorder="1"/>
    <xf numFmtId="0" fontId="4" fillId="0" borderId="0" xfId="1" applyFont="1" applyFill="1" applyBorder="1" applyAlignment="1">
      <alignment vertical="center"/>
    </xf>
    <xf numFmtId="0" fontId="5" fillId="0" borderId="0" xfId="0" applyFont="1" applyAlignment="1">
      <alignment horizontal="justify" vertical="center"/>
    </xf>
    <xf numFmtId="0" fontId="2" fillId="0" borderId="16" xfId="1" applyFont="1" applyFill="1" applyBorder="1" applyAlignment="1">
      <alignment horizontal="justify" vertical="center" wrapText="1"/>
    </xf>
    <xf numFmtId="0" fontId="2" fillId="3" borderId="6" xfId="1" applyFont="1" applyFill="1" applyBorder="1" applyAlignment="1">
      <alignment horizontal="justify" vertical="center" wrapText="1"/>
    </xf>
    <xf numFmtId="0" fontId="2" fillId="3" borderId="7" xfId="1" applyFont="1" applyFill="1" applyBorder="1" applyAlignment="1">
      <alignment horizontal="justify" vertical="center" wrapText="1"/>
    </xf>
    <xf numFmtId="0" fontId="2" fillId="3" borderId="5" xfId="1" applyFont="1" applyFill="1" applyBorder="1" applyAlignment="1">
      <alignment horizontal="justify" vertical="center" wrapText="1"/>
    </xf>
    <xf numFmtId="0" fontId="2" fillId="0" borderId="3" xfId="1" applyFont="1" applyFill="1" applyBorder="1" applyAlignment="1">
      <alignment horizontal="justify" vertical="center" wrapText="1"/>
    </xf>
    <xf numFmtId="0" fontId="2" fillId="0" borderId="27"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2" fillId="0" borderId="0" xfId="1" applyFont="1" applyFill="1" applyBorder="1" applyAlignment="1">
      <alignment horizontal="center" vertical="center" wrapText="1"/>
    </xf>
    <xf numFmtId="0" fontId="2" fillId="0" borderId="0" xfId="0" applyFont="1" applyFill="1" applyBorder="1"/>
    <xf numFmtId="0" fontId="2" fillId="3" borderId="25" xfId="1" applyFont="1" applyFill="1" applyBorder="1" applyAlignment="1">
      <alignment horizontal="justify" vertical="center" wrapText="1"/>
    </xf>
    <xf numFmtId="0" fontId="2" fillId="3" borderId="10" xfId="1" applyFont="1" applyFill="1" applyBorder="1" applyAlignment="1">
      <alignment horizontal="center" vertical="center" wrapText="1"/>
    </xf>
    <xf numFmtId="0" fontId="4" fillId="0" borderId="0" xfId="0" applyFont="1"/>
    <xf numFmtId="0" fontId="3" fillId="0" borderId="0" xfId="0" applyFont="1" applyAlignment="1">
      <alignment vertical="center"/>
    </xf>
    <xf numFmtId="0" fontId="7" fillId="3" borderId="9"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8"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1" applyFont="1" applyFill="1" applyBorder="1" applyAlignment="1">
      <alignment horizontal="justify" vertical="center" wrapText="1"/>
    </xf>
    <xf numFmtId="0" fontId="4" fillId="0" borderId="0" xfId="1" applyFont="1" applyFill="1" applyBorder="1" applyAlignment="1">
      <alignment wrapText="1"/>
    </xf>
    <xf numFmtId="0" fontId="4" fillId="0" borderId="0" xfId="1" applyFont="1" applyFill="1" applyBorder="1" applyAlignment="1">
      <alignment horizontal="left" vertical="center" wrapText="1" shrinkToFit="1"/>
    </xf>
    <xf numFmtId="0" fontId="4" fillId="0" borderId="0" xfId="1" applyFont="1" applyFill="1" applyBorder="1" applyAlignment="1">
      <alignment horizontal="left" wrapText="1" shrinkToFit="1"/>
    </xf>
    <xf numFmtId="0" fontId="2" fillId="0" borderId="2" xfId="0" applyFont="1" applyBorder="1"/>
    <xf numFmtId="0" fontId="3" fillId="0" borderId="2" xfId="0" applyFont="1" applyBorder="1"/>
    <xf numFmtId="0" fontId="2" fillId="0" borderId="2" xfId="0" applyFont="1" applyBorder="1" applyAlignment="1">
      <alignment wrapText="1"/>
    </xf>
    <xf numFmtId="0" fontId="9" fillId="0" borderId="2" xfId="0" applyFont="1" applyBorder="1" applyAlignment="1">
      <alignment wrapText="1"/>
    </xf>
    <xf numFmtId="0" fontId="8" fillId="0" borderId="0" xfId="0" applyFont="1"/>
    <xf numFmtId="0" fontId="10" fillId="0" borderId="0" xfId="0" applyFont="1"/>
    <xf numFmtId="0" fontId="2" fillId="3" borderId="51" xfId="0" applyFont="1" applyFill="1" applyBorder="1" applyAlignment="1">
      <alignment horizontal="center" vertical="center" wrapText="1"/>
    </xf>
    <xf numFmtId="0" fontId="2" fillId="3" borderId="2" xfId="0" applyFont="1" applyFill="1" applyBorder="1" applyAlignment="1">
      <alignment horizontal="center" wrapText="1"/>
    </xf>
    <xf numFmtId="0" fontId="11" fillId="0" borderId="0" xfId="0" applyFont="1" applyAlignment="1">
      <alignment vertical="center"/>
    </xf>
    <xf numFmtId="0" fontId="11" fillId="3" borderId="2" xfId="0" applyFont="1" applyFill="1" applyBorder="1" applyAlignment="1">
      <alignment horizontal="center"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justify"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5" fillId="0" borderId="0" xfId="0" applyFont="1"/>
    <xf numFmtId="0" fontId="13" fillId="4" borderId="19" xfId="0" applyFont="1" applyFill="1" applyBorder="1" applyAlignment="1">
      <alignment horizontal="center" vertical="center"/>
    </xf>
    <xf numFmtId="0" fontId="13" fillId="4" borderId="19" xfId="0" applyFont="1" applyFill="1" applyBorder="1" applyAlignment="1">
      <alignment horizontal="center" vertical="center" wrapText="1"/>
    </xf>
    <xf numFmtId="0" fontId="9" fillId="0" borderId="2" xfId="0" applyFont="1" applyBorder="1" applyAlignment="1">
      <alignment horizontal="center" vertical="top" wrapText="1"/>
    </xf>
    <xf numFmtId="0" fontId="9" fillId="0" borderId="2" xfId="0" applyFont="1" applyBorder="1" applyAlignment="1">
      <alignment vertical="top" wrapText="1"/>
    </xf>
    <xf numFmtId="0" fontId="11" fillId="0" borderId="2" xfId="0" applyFont="1" applyBorder="1" applyAlignment="1">
      <alignment horizontal="center" vertical="top"/>
    </xf>
    <xf numFmtId="0" fontId="7" fillId="3" borderId="3" xfId="1" applyFont="1" applyFill="1" applyBorder="1" applyAlignment="1">
      <alignment horizontal="center" vertical="center" wrapText="1"/>
    </xf>
    <xf numFmtId="0" fontId="2" fillId="3" borderId="55" xfId="1" applyFont="1" applyFill="1" applyBorder="1" applyAlignment="1">
      <alignment horizontal="center" vertical="center" wrapText="1"/>
    </xf>
    <xf numFmtId="0" fontId="3" fillId="0" borderId="0" xfId="0" applyFont="1" applyBorder="1"/>
    <xf numFmtId="0" fontId="2" fillId="0" borderId="2" xfId="0" applyFont="1" applyBorder="1" applyAlignment="1">
      <alignment horizontal="center"/>
    </xf>
    <xf numFmtId="0" fontId="2" fillId="5" borderId="16" xfId="1" applyFont="1" applyFill="1" applyBorder="1" applyAlignment="1">
      <alignment horizontal="justify" vertical="center" wrapText="1"/>
    </xf>
    <xf numFmtId="0" fontId="2" fillId="5" borderId="8" xfId="1" applyFont="1" applyFill="1" applyBorder="1" applyAlignment="1">
      <alignment horizontal="justify" vertical="center" wrapText="1"/>
    </xf>
    <xf numFmtId="0" fontId="2" fillId="0" borderId="50" xfId="0" applyFont="1" applyBorder="1" applyAlignment="1">
      <alignment horizontal="center"/>
    </xf>
    <xf numFmtId="0" fontId="2" fillId="0" borderId="8" xfId="0" applyFont="1" applyBorder="1" applyAlignment="1">
      <alignment horizontal="center"/>
    </xf>
    <xf numFmtId="0" fontId="11" fillId="0" borderId="2" xfId="0" applyFont="1" applyBorder="1" applyAlignment="1">
      <alignment horizontal="center" vertical="center" wrapText="1"/>
    </xf>
    <xf numFmtId="0" fontId="18" fillId="0" borderId="0" xfId="0" applyFont="1"/>
    <xf numFmtId="0" fontId="3" fillId="0" borderId="39" xfId="0" applyFont="1" applyBorder="1"/>
    <xf numFmtId="0" fontId="3" fillId="0" borderId="23" xfId="0" applyFont="1" applyBorder="1"/>
    <xf numFmtId="0" fontId="11" fillId="0" borderId="54" xfId="0" applyFont="1" applyBorder="1" applyAlignment="1">
      <alignment vertical="center" wrapText="1"/>
    </xf>
    <xf numFmtId="0" fontId="11" fillId="0" borderId="50" xfId="0" applyFont="1" applyBorder="1" applyAlignment="1">
      <alignment vertical="center" wrapText="1"/>
    </xf>
    <xf numFmtId="0" fontId="4" fillId="0" borderId="0" xfId="1" applyFont="1" applyFill="1" applyBorder="1" applyAlignment="1">
      <alignment horizontal="justify" vertical="center"/>
    </xf>
    <xf numFmtId="0" fontId="2" fillId="3" borderId="5" xfId="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2"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3" xfId="1" applyFont="1" applyFill="1" applyBorder="1" applyAlignment="1">
      <alignment horizontal="justify" vertical="center" wrapText="1"/>
    </xf>
    <xf numFmtId="0" fontId="2" fillId="0" borderId="10" xfId="1" applyFont="1" applyFill="1" applyBorder="1" applyAlignment="1">
      <alignment horizontal="justify" vertical="center" wrapText="1"/>
    </xf>
    <xf numFmtId="0" fontId="4" fillId="3" borderId="14" xfId="1" applyFont="1" applyFill="1" applyBorder="1" applyAlignment="1">
      <alignment horizontal="justify" vertical="center" wrapText="1"/>
    </xf>
    <xf numFmtId="0" fontId="4" fillId="3" borderId="15" xfId="1" applyFont="1" applyFill="1" applyBorder="1" applyAlignment="1">
      <alignment horizontal="justify" vertical="center" wrapText="1"/>
    </xf>
    <xf numFmtId="0" fontId="2" fillId="5" borderId="9" xfId="1" applyFont="1" applyFill="1" applyBorder="1" applyAlignment="1">
      <alignment horizontal="justify" vertical="center" wrapText="1"/>
    </xf>
    <xf numFmtId="0" fontId="2" fillId="0" borderId="55" xfId="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2" fillId="3" borderId="4" xfId="1" applyFont="1" applyFill="1" applyBorder="1" applyAlignment="1">
      <alignment horizontal="center" vertical="center" wrapText="1"/>
    </xf>
    <xf numFmtId="0" fontId="2" fillId="3" borderId="59" xfId="1" applyFont="1" applyFill="1" applyBorder="1" applyAlignment="1">
      <alignment horizontal="center" vertical="center" wrapText="1"/>
    </xf>
    <xf numFmtId="0" fontId="4" fillId="3" borderId="22" xfId="1" applyFont="1" applyFill="1" applyBorder="1" applyAlignment="1">
      <alignment horizontal="justify" vertical="center" wrapText="1"/>
    </xf>
    <xf numFmtId="0" fontId="2" fillId="0" borderId="51" xfId="1" applyFont="1" applyFill="1" applyBorder="1" applyAlignment="1">
      <alignment horizontal="justify" vertical="center" wrapText="1"/>
    </xf>
    <xf numFmtId="0" fontId="4" fillId="3" borderId="54" xfId="1" applyFont="1" applyFill="1" applyBorder="1" applyAlignment="1">
      <alignment horizontal="justify" vertical="center" wrapText="1"/>
    </xf>
    <xf numFmtId="0" fontId="4" fillId="3" borderId="21" xfId="1" applyFont="1" applyFill="1" applyBorder="1" applyAlignment="1">
      <alignment horizontal="justify" vertical="center" wrapText="1"/>
    </xf>
    <xf numFmtId="0" fontId="17" fillId="0" borderId="0" xfId="0" applyFont="1" applyAlignment="1"/>
    <xf numFmtId="0" fontId="19" fillId="0" borderId="0" xfId="0" applyFont="1" applyAlignment="1"/>
    <xf numFmtId="0" fontId="2" fillId="0" borderId="13"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55"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1"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right" vertical="center" wrapText="1"/>
    </xf>
    <xf numFmtId="0" fontId="3" fillId="0" borderId="31" xfId="0" applyFont="1" applyBorder="1"/>
    <xf numFmtId="0" fontId="2" fillId="5" borderId="62" xfId="0"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30" xfId="1" applyFont="1" applyFill="1" applyBorder="1" applyAlignment="1">
      <alignment horizontal="center" vertical="center" wrapText="1"/>
    </xf>
    <xf numFmtId="0" fontId="11" fillId="5" borderId="2" xfId="0" applyFont="1" applyFill="1" applyBorder="1" applyAlignment="1">
      <alignment vertical="center" wrapText="1"/>
    </xf>
    <xf numFmtId="0" fontId="3" fillId="5" borderId="2" xfId="0" applyFont="1" applyFill="1" applyBorder="1"/>
    <xf numFmtId="0" fontId="2" fillId="0" borderId="62" xfId="1" applyFont="1" applyFill="1" applyBorder="1" applyAlignment="1">
      <alignment horizontal="center" vertical="center" wrapText="1"/>
    </xf>
    <xf numFmtId="0" fontId="9" fillId="5" borderId="0" xfId="1" applyFont="1" applyFill="1" applyBorder="1" applyAlignment="1">
      <alignment horizontal="left" vertical="center" wrapText="1"/>
    </xf>
    <xf numFmtId="0" fontId="9" fillId="5" borderId="0" xfId="1" applyFont="1" applyFill="1" applyBorder="1" applyAlignment="1">
      <alignment horizontal="center" vertical="center" wrapText="1"/>
    </xf>
    <xf numFmtId="0" fontId="9" fillId="5" borderId="61" xfId="1" applyFont="1" applyFill="1" applyBorder="1" applyAlignment="1">
      <alignment horizontal="center" vertical="center" wrapText="1"/>
    </xf>
    <xf numFmtId="0" fontId="9" fillId="0" borderId="37" xfId="0" applyFont="1" applyBorder="1" applyAlignment="1">
      <alignment horizontal="left"/>
    </xf>
    <xf numFmtId="0" fontId="9" fillId="0" borderId="19" xfId="0" applyFont="1" applyBorder="1" applyAlignment="1">
      <alignment horizontal="left"/>
    </xf>
    <xf numFmtId="0" fontId="9" fillId="0" borderId="30" xfId="0" applyFont="1" applyBorder="1" applyAlignment="1">
      <alignment horizontal="left"/>
    </xf>
    <xf numFmtId="0" fontId="9" fillId="0" borderId="60" xfId="0" applyFont="1" applyBorder="1" applyAlignment="1">
      <alignment horizontal="left"/>
    </xf>
    <xf numFmtId="0" fontId="9" fillId="0" borderId="20" xfId="0" applyFont="1" applyBorder="1" applyAlignment="1">
      <alignment horizontal="left"/>
    </xf>
    <xf numFmtId="0" fontId="9" fillId="0" borderId="11" xfId="0" applyFont="1" applyBorder="1" applyAlignment="1">
      <alignment horizontal="left"/>
    </xf>
    <xf numFmtId="0" fontId="9" fillId="5" borderId="9" xfId="1" applyFont="1" applyFill="1" applyBorder="1" applyAlignment="1">
      <alignment horizontal="left" vertical="center" wrapText="1"/>
    </xf>
    <xf numFmtId="0" fontId="9" fillId="0" borderId="18" xfId="1" applyFont="1" applyFill="1" applyBorder="1" applyAlignment="1">
      <alignment horizontal="justify" vertical="center" wrapText="1"/>
    </xf>
    <xf numFmtId="2" fontId="9" fillId="0" borderId="18" xfId="1" applyNumberFormat="1" applyFont="1" applyFill="1" applyBorder="1" applyAlignment="1">
      <alignment horizontal="justify" vertical="center" wrapText="1"/>
    </xf>
    <xf numFmtId="4" fontId="9" fillId="0" borderId="18" xfId="1" applyNumberFormat="1" applyFont="1" applyFill="1" applyBorder="1" applyAlignment="1">
      <alignment horizontal="justify" vertical="center" wrapText="1"/>
    </xf>
    <xf numFmtId="0" fontId="9" fillId="0" borderId="9" xfId="1" applyFont="1" applyFill="1" applyBorder="1" applyAlignment="1">
      <alignment horizontal="justify" vertical="center" wrapText="1"/>
    </xf>
    <xf numFmtId="2" fontId="9" fillId="0" borderId="9" xfId="1" applyNumberFormat="1" applyFont="1" applyFill="1" applyBorder="1" applyAlignment="1">
      <alignment horizontal="justify" vertical="center" wrapText="1"/>
    </xf>
    <xf numFmtId="2" fontId="0" fillId="5" borderId="0" xfId="0" applyNumberFormat="1" applyFill="1" applyAlignment="1">
      <alignment vertical="center"/>
    </xf>
    <xf numFmtId="2" fontId="0" fillId="5" borderId="2" xfId="0" applyNumberFormat="1" applyFill="1" applyBorder="1" applyAlignment="1">
      <alignment vertical="center"/>
    </xf>
    <xf numFmtId="0" fontId="9" fillId="0" borderId="0" xfId="0" applyFont="1"/>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9" fillId="0" borderId="37" xfId="0" applyFont="1" applyBorder="1" applyAlignment="1">
      <alignment horizontal="left"/>
    </xf>
    <xf numFmtId="0" fontId="9" fillId="0" borderId="19" xfId="0" applyFont="1" applyBorder="1" applyAlignment="1">
      <alignment horizontal="left"/>
    </xf>
    <xf numFmtId="0" fontId="2" fillId="0" borderId="63"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15" fillId="0" borderId="0" xfId="0" applyFont="1" applyAlignment="1">
      <alignment horizont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12" fillId="0" borderId="22" xfId="0" applyFont="1" applyBorder="1" applyAlignment="1">
      <alignment horizontal="center" vertical="center"/>
    </xf>
    <xf numFmtId="0" fontId="12" fillId="0" borderId="39" xfId="0" applyFont="1" applyBorder="1" applyAlignment="1">
      <alignment horizontal="center" vertical="center"/>
    </xf>
    <xf numFmtId="0" fontId="12" fillId="0" borderId="23" xfId="0" applyFont="1" applyBorder="1" applyAlignment="1">
      <alignment horizontal="center" vertical="center"/>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9" fillId="0" borderId="37" xfId="0" applyFont="1" applyBorder="1" applyAlignment="1">
      <alignment horizontal="left"/>
    </xf>
    <xf numFmtId="0" fontId="9" fillId="0" borderId="19" xfId="0" applyFont="1" applyBorder="1" applyAlignment="1">
      <alignment horizontal="left"/>
    </xf>
    <xf numFmtId="0" fontId="9" fillId="0" borderId="11" xfId="0" applyFont="1" applyBorder="1" applyAlignment="1">
      <alignment horizontal="left"/>
    </xf>
    <xf numFmtId="0" fontId="13" fillId="0" borderId="0" xfId="0" applyFont="1" applyFill="1" applyBorder="1" applyAlignment="1">
      <alignment horizontal="center" vertical="center" wrapText="1"/>
    </xf>
    <xf numFmtId="0" fontId="22" fillId="0" borderId="11" xfId="1" applyFont="1" applyFill="1" applyBorder="1" applyAlignment="1">
      <alignment horizontal="left" vertical="center" wrapText="1"/>
    </xf>
    <xf numFmtId="0" fontId="21" fillId="0" borderId="37"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3" borderId="26" xfId="1" applyFont="1" applyFill="1" applyBorder="1" applyAlignment="1">
      <alignment horizontal="center" vertical="center" wrapText="1"/>
    </xf>
    <xf numFmtId="0" fontId="2" fillId="3" borderId="43" xfId="1" applyFont="1" applyFill="1" applyBorder="1" applyAlignment="1">
      <alignment horizontal="center" vertical="center" wrapText="1"/>
    </xf>
    <xf numFmtId="0" fontId="2" fillId="3" borderId="44" xfId="1" applyFont="1" applyFill="1" applyBorder="1" applyAlignment="1">
      <alignment horizontal="center" vertical="center" wrapText="1"/>
    </xf>
    <xf numFmtId="0" fontId="14" fillId="0" borderId="3" xfId="0" applyFont="1" applyBorder="1" applyAlignment="1">
      <alignment horizontal="left" wrapText="1"/>
    </xf>
    <xf numFmtId="0" fontId="14" fillId="0" borderId="19" xfId="0" applyFont="1" applyBorder="1" applyAlignment="1">
      <alignment horizontal="left" wrapText="1"/>
    </xf>
    <xf numFmtId="0" fontId="2" fillId="0" borderId="22" xfId="0" applyFont="1" applyBorder="1" applyAlignment="1">
      <alignment horizontal="center"/>
    </xf>
    <xf numFmtId="0" fontId="2" fillId="0" borderId="23" xfId="0" applyFont="1" applyBorder="1" applyAlignment="1">
      <alignment horizontal="center"/>
    </xf>
    <xf numFmtId="0" fontId="14" fillId="0" borderId="3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1" xfId="0" applyFont="1" applyBorder="1" applyAlignment="1">
      <alignment horizontal="center" vertical="center" wrapText="1"/>
    </xf>
    <xf numFmtId="0" fontId="2" fillId="0" borderId="42" xfId="0" applyFont="1" applyBorder="1" applyAlignment="1">
      <alignment horizontal="center" wrapText="1"/>
    </xf>
    <xf numFmtId="0" fontId="2" fillId="0" borderId="0" xfId="0" applyFont="1" applyBorder="1" applyAlignment="1">
      <alignment horizontal="center" wrapText="1"/>
    </xf>
    <xf numFmtId="0" fontId="4" fillId="3" borderId="26" xfId="1" applyFont="1" applyFill="1" applyBorder="1" applyAlignment="1">
      <alignment horizontal="center" vertical="center" wrapText="1"/>
    </xf>
    <xf numFmtId="0" fontId="4" fillId="3" borderId="43" xfId="1" applyFont="1" applyFill="1" applyBorder="1" applyAlignment="1">
      <alignment horizontal="center" vertical="center" wrapText="1"/>
    </xf>
    <xf numFmtId="0" fontId="4" fillId="3" borderId="44" xfId="1" applyFont="1" applyFill="1" applyBorder="1" applyAlignment="1">
      <alignment horizontal="center" vertical="center" wrapText="1"/>
    </xf>
    <xf numFmtId="0" fontId="20" fillId="0" borderId="37" xfId="0" applyFont="1" applyBorder="1" applyAlignment="1">
      <alignment horizontal="left" wrapText="1"/>
    </xf>
    <xf numFmtId="0" fontId="20" fillId="0" borderId="19" xfId="0" applyFont="1" applyBorder="1" applyAlignment="1">
      <alignment horizontal="left" wrapText="1"/>
    </xf>
    <xf numFmtId="0" fontId="2" fillId="3" borderId="45" xfId="1" applyFont="1" applyFill="1" applyBorder="1" applyAlignment="1">
      <alignment horizontal="center" vertical="center" wrapText="1"/>
    </xf>
    <xf numFmtId="0" fontId="2" fillId="3" borderId="46" xfId="1" applyFont="1" applyFill="1" applyBorder="1" applyAlignment="1">
      <alignment horizontal="center" vertical="center" wrapText="1"/>
    </xf>
    <xf numFmtId="0" fontId="2" fillId="3" borderId="47" xfId="1" applyFont="1" applyFill="1" applyBorder="1" applyAlignment="1">
      <alignment horizontal="center" vertical="center" wrapText="1"/>
    </xf>
    <xf numFmtId="0" fontId="2" fillId="3" borderId="33" xfId="1" applyFont="1" applyFill="1" applyBorder="1" applyAlignment="1">
      <alignment horizontal="center" vertical="center" wrapText="1"/>
    </xf>
    <xf numFmtId="0" fontId="2" fillId="3" borderId="40" xfId="1" applyFont="1" applyFill="1" applyBorder="1" applyAlignment="1">
      <alignment horizontal="center" vertical="center" wrapText="1"/>
    </xf>
    <xf numFmtId="0" fontId="2" fillId="3" borderId="24" xfId="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19" xfId="0" applyFont="1" applyFill="1" applyBorder="1" applyAlignment="1">
      <alignment horizontal="center" vertical="center"/>
    </xf>
    <xf numFmtId="0" fontId="11" fillId="0" borderId="3" xfId="0" applyFont="1" applyBorder="1" applyAlignment="1">
      <alignment horizontal="center"/>
    </xf>
    <xf numFmtId="0" fontId="11" fillId="0" borderId="37" xfId="0" applyFont="1" applyBorder="1" applyAlignment="1">
      <alignment horizontal="center"/>
    </xf>
    <xf numFmtId="0" fontId="11" fillId="0" borderId="19" xfId="0" applyFont="1" applyBorder="1" applyAlignment="1">
      <alignment horizontal="center"/>
    </xf>
    <xf numFmtId="0" fontId="2" fillId="0" borderId="3" xfId="1" applyFont="1" applyFill="1" applyBorder="1" applyAlignment="1">
      <alignment horizontal="left" vertical="center" wrapText="1"/>
    </xf>
    <xf numFmtId="0" fontId="9" fillId="0" borderId="3" xfId="0" applyFont="1" applyBorder="1" applyAlignment="1">
      <alignment horizontal="left"/>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4" fillId="0" borderId="0" xfId="1" applyFont="1" applyFill="1" applyBorder="1" applyAlignment="1">
      <alignment horizontal="justify" vertical="center" wrapText="1"/>
    </xf>
    <xf numFmtId="0" fontId="2" fillId="0" borderId="6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2" fillId="5" borderId="22"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23" xfId="0" applyFont="1" applyFill="1" applyBorder="1" applyAlignment="1">
      <alignment horizontal="center" vertical="center"/>
    </xf>
    <xf numFmtId="0" fontId="12" fillId="0" borderId="28" xfId="0" applyFont="1" applyBorder="1" applyAlignment="1">
      <alignment horizontal="center" vertical="center"/>
    </xf>
    <xf numFmtId="0" fontId="12" fillId="0" borderId="53" xfId="0" applyFont="1" applyBorder="1" applyAlignment="1">
      <alignment horizontal="center" vertical="center"/>
    </xf>
    <xf numFmtId="0" fontId="12" fillId="0" borderId="29" xfId="0" applyFont="1" applyBorder="1" applyAlignment="1">
      <alignment horizontal="center" vertic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16" fillId="0" borderId="0" xfId="0" applyFont="1" applyAlignment="1"/>
    <xf numFmtId="0" fontId="4" fillId="0" borderId="0" xfId="1" applyFont="1" applyFill="1" applyBorder="1" applyAlignment="1">
      <alignment horizontal="left" vertical="center" wrapText="1" shrinkToFit="1"/>
    </xf>
    <xf numFmtId="0" fontId="4" fillId="0" borderId="0" xfId="1" applyFont="1" applyFill="1" applyBorder="1" applyAlignment="1">
      <alignment horizontal="left" wrapText="1" shrinkToFit="1"/>
    </xf>
    <xf numFmtId="0" fontId="11" fillId="4" borderId="51" xfId="0" applyFont="1" applyFill="1" applyBorder="1" applyAlignment="1">
      <alignment horizontal="center"/>
    </xf>
    <xf numFmtId="0" fontId="11" fillId="4" borderId="52" xfId="0" applyFont="1" applyFill="1" applyBorder="1" applyAlignment="1">
      <alignment horizontal="center"/>
    </xf>
    <xf numFmtId="0" fontId="11" fillId="4" borderId="17" xfId="0" applyFont="1" applyFill="1" applyBorder="1" applyAlignment="1">
      <alignment horizontal="center"/>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4" fillId="0" borderId="0" xfId="0" applyFont="1" applyAlignment="1">
      <alignment horizontal="center" vertical="center"/>
    </xf>
    <xf numFmtId="0" fontId="2" fillId="3" borderId="5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2" fillId="3" borderId="41" xfId="1" applyFont="1" applyFill="1" applyBorder="1" applyAlignment="1">
      <alignment horizontal="center" vertical="center" wrapText="1"/>
    </xf>
    <xf numFmtId="0" fontId="2" fillId="3" borderId="29"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3" borderId="31" xfId="1" applyFont="1" applyFill="1" applyBorder="1" applyAlignment="1">
      <alignment horizontal="center" vertical="center" wrapText="1"/>
    </xf>
    <xf numFmtId="0" fontId="2" fillId="3" borderId="56" xfId="1" applyFont="1" applyFill="1" applyBorder="1" applyAlignment="1">
      <alignment horizontal="center" vertical="center" wrapText="1"/>
    </xf>
    <xf numFmtId="0" fontId="2" fillId="3" borderId="34" xfId="1" applyFont="1" applyFill="1" applyBorder="1" applyAlignment="1">
      <alignment horizontal="center" vertical="center" wrapText="1"/>
    </xf>
    <xf numFmtId="0" fontId="4" fillId="0" borderId="0" xfId="1" applyFont="1" applyFill="1" applyBorder="1" applyAlignment="1">
      <alignment horizontal="justify" vertical="center"/>
    </xf>
    <xf numFmtId="0" fontId="2" fillId="3" borderId="28" xfId="1" applyFont="1" applyFill="1" applyBorder="1" applyAlignment="1">
      <alignment horizontal="center" vertical="center" wrapText="1"/>
    </xf>
    <xf numFmtId="0" fontId="2" fillId="3" borderId="32" xfId="1" applyFont="1" applyFill="1" applyBorder="1" applyAlignment="1">
      <alignment horizontal="center" vertical="center" wrapText="1"/>
    </xf>
    <xf numFmtId="0" fontId="2" fillId="3" borderId="30" xfId="1" applyFont="1" applyFill="1" applyBorder="1" applyAlignment="1">
      <alignment horizontal="center" vertical="center" wrapText="1"/>
    </xf>
    <xf numFmtId="0" fontId="2" fillId="3" borderId="57" xfId="1" applyFont="1" applyFill="1" applyBorder="1" applyAlignment="1">
      <alignment horizontal="center" vertical="center" wrapText="1"/>
    </xf>
    <xf numFmtId="0" fontId="2" fillId="0" borderId="35" xfId="1" applyFont="1" applyFill="1" applyBorder="1" applyAlignment="1">
      <alignment horizontal="left" vertical="center" wrapText="1"/>
    </xf>
    <xf numFmtId="0" fontId="2" fillId="0" borderId="25" xfId="1" applyFont="1" applyFill="1" applyBorder="1" applyAlignment="1">
      <alignment horizontal="left" vertical="center" wrapText="1"/>
    </xf>
    <xf numFmtId="0" fontId="2" fillId="0" borderId="36" xfId="1" applyFont="1" applyFill="1" applyBorder="1" applyAlignment="1">
      <alignment horizontal="left" vertical="center" wrapText="1"/>
    </xf>
    <xf numFmtId="0" fontId="4" fillId="3" borderId="22" xfId="1" applyFont="1" applyFill="1" applyBorder="1" applyAlignment="1">
      <alignment horizontal="right" vertical="center" wrapText="1"/>
    </xf>
    <xf numFmtId="0" fontId="4" fillId="3" borderId="39" xfId="1" applyFont="1" applyFill="1" applyBorder="1" applyAlignment="1">
      <alignment horizontal="right" vertical="center" wrapText="1"/>
    </xf>
    <xf numFmtId="0" fontId="4" fillId="3" borderId="23" xfId="1" applyFont="1" applyFill="1" applyBorder="1" applyAlignment="1">
      <alignment horizontal="right" vertical="center" wrapText="1"/>
    </xf>
    <xf numFmtId="0" fontId="4" fillId="3" borderId="12" xfId="1" applyFont="1" applyFill="1" applyBorder="1" applyAlignment="1">
      <alignment horizontal="right" vertical="center" wrapText="1"/>
    </xf>
    <xf numFmtId="0" fontId="4" fillId="3" borderId="38" xfId="1" applyFont="1" applyFill="1" applyBorder="1" applyAlignment="1">
      <alignment horizontal="right" vertical="center" wrapText="1"/>
    </xf>
    <xf numFmtId="0" fontId="4" fillId="3" borderId="36" xfId="1" applyFont="1" applyFill="1" applyBorder="1" applyAlignment="1">
      <alignment horizontal="right" vertical="center" wrapText="1"/>
    </xf>
    <xf numFmtId="0" fontId="2" fillId="4" borderId="51" xfId="0" applyFont="1" applyFill="1" applyBorder="1" applyAlignment="1">
      <alignment horizontal="center"/>
    </xf>
    <xf numFmtId="0" fontId="2" fillId="4" borderId="52" xfId="0" applyFont="1" applyFill="1" applyBorder="1" applyAlignment="1">
      <alignment horizontal="center"/>
    </xf>
    <xf numFmtId="0" fontId="2" fillId="4" borderId="17" xfId="0" applyFont="1" applyFill="1" applyBorder="1" applyAlignment="1">
      <alignment horizontal="center"/>
    </xf>
    <xf numFmtId="0" fontId="2" fillId="3" borderId="5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48" xfId="0" applyFont="1" applyFill="1" applyBorder="1" applyAlignment="1">
      <alignment horizontal="center"/>
    </xf>
    <xf numFmtId="0" fontId="2" fillId="3" borderId="50" xfId="0" applyFont="1" applyFill="1" applyBorder="1" applyAlignment="1">
      <alignment horizontal="center"/>
    </xf>
    <xf numFmtId="0" fontId="8" fillId="3" borderId="22" xfId="0" applyFont="1" applyFill="1" applyBorder="1" applyAlignment="1">
      <alignment horizontal="left" wrapText="1"/>
    </xf>
    <xf numFmtId="0" fontId="8" fillId="3" borderId="23" xfId="0" applyFont="1" applyFill="1" applyBorder="1" applyAlignment="1">
      <alignment horizontal="left"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cellXfs>
  <cellStyles count="2">
    <cellStyle name="Įprastas" xfId="0" builtinId="0"/>
    <cellStyle name="Įvestis" xfId="1" builtinId="20"/>
  </cellStyles>
  <dxfs count="0"/>
  <tableStyles count="0" defaultTableStyle="TableStyleMedium2" defaultPivotStyle="PivotStyleLight16"/>
  <colors>
    <mruColors>
      <color rgb="FFDDDDDD"/>
      <color rgb="FFCCFFFF"/>
      <color rgb="FFEAEAEA"/>
      <color rgb="FFCCCCFF"/>
      <color rgb="FF666699"/>
      <color rgb="FFCC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
  <sheetViews>
    <sheetView tabSelected="1" zoomScaleNormal="100" workbookViewId="0">
      <selection activeCell="B2" sqref="B2:J2"/>
    </sheetView>
  </sheetViews>
  <sheetFormatPr defaultColWidth="9.140625" defaultRowHeight="15" x14ac:dyDescent="0.25"/>
  <cols>
    <col min="1" max="1" width="3.42578125" style="1" customWidth="1"/>
    <col min="2" max="2" width="5.7109375" style="1" customWidth="1"/>
    <col min="3" max="3" width="36" style="1" customWidth="1"/>
    <col min="4" max="4" width="13" style="1" customWidth="1"/>
    <col min="5" max="5" width="15.5703125" style="1" customWidth="1"/>
    <col min="6" max="6" width="14" style="1" customWidth="1"/>
    <col min="7" max="7" width="16" style="1" customWidth="1"/>
    <col min="8" max="8" width="14" style="1" customWidth="1"/>
    <col min="9" max="9" width="12.28515625" style="1" customWidth="1"/>
    <col min="10" max="10" width="13.85546875" style="1" customWidth="1"/>
    <col min="11" max="14" width="9.140625" style="1"/>
    <col min="15" max="19" width="9.140625" style="1" customWidth="1"/>
    <col min="20" max="16384" width="9.140625" style="1"/>
  </cols>
  <sheetData>
    <row r="1" spans="2:11" ht="15.75" x14ac:dyDescent="0.25">
      <c r="D1" s="133" t="s">
        <v>150</v>
      </c>
      <c r="E1" s="133"/>
      <c r="F1" s="133"/>
      <c r="G1" s="133"/>
      <c r="J1" s="2"/>
    </row>
    <row r="2" spans="2:11" s="24" customFormat="1" ht="14.25" customHeight="1" x14ac:dyDescent="0.25">
      <c r="B2" s="213" t="s">
        <v>98</v>
      </c>
      <c r="C2" s="213"/>
      <c r="D2" s="213"/>
      <c r="E2" s="213"/>
      <c r="F2" s="213"/>
      <c r="G2" s="213"/>
      <c r="H2" s="213"/>
      <c r="I2" s="213"/>
      <c r="J2" s="213"/>
    </row>
    <row r="3" spans="2:11" ht="8.25" customHeight="1" x14ac:dyDescent="0.25">
      <c r="B3" s="2"/>
      <c r="C3" s="9"/>
      <c r="D3" s="9"/>
      <c r="E3" s="9"/>
      <c r="F3" s="9"/>
      <c r="G3" s="9"/>
      <c r="H3" s="9"/>
      <c r="I3" s="9"/>
      <c r="J3" s="9"/>
    </row>
    <row r="4" spans="2:11" x14ac:dyDescent="0.25">
      <c r="B4" s="2"/>
      <c r="C4" s="10" t="s">
        <v>99</v>
      </c>
      <c r="D4" s="10"/>
      <c r="E4" s="10"/>
      <c r="F4" s="10"/>
      <c r="G4" s="10"/>
      <c r="H4" s="10"/>
      <c r="I4" s="10"/>
      <c r="J4" s="10"/>
    </row>
    <row r="5" spans="2:11" ht="12.75" customHeight="1" thickBot="1" x14ac:dyDescent="0.3">
      <c r="B5" s="2"/>
      <c r="E5" s="10"/>
      <c r="F5" s="10"/>
      <c r="G5" s="10"/>
      <c r="H5" s="10"/>
      <c r="I5" s="10"/>
      <c r="J5" s="11" t="s">
        <v>22</v>
      </c>
    </row>
    <row r="6" spans="2:11" ht="15.75" thickBot="1" x14ac:dyDescent="0.3">
      <c r="B6" s="215" t="s">
        <v>6</v>
      </c>
      <c r="C6" s="221" t="s">
        <v>0</v>
      </c>
      <c r="D6" s="222"/>
      <c r="E6" s="218" t="s">
        <v>1</v>
      </c>
      <c r="F6" s="219"/>
      <c r="G6" s="218" t="s">
        <v>2</v>
      </c>
      <c r="H6" s="219"/>
      <c r="I6" s="220" t="s">
        <v>3</v>
      </c>
      <c r="J6" s="219"/>
      <c r="K6" s="60"/>
    </row>
    <row r="7" spans="2:11" ht="45" x14ac:dyDescent="0.25">
      <c r="B7" s="216"/>
      <c r="C7" s="223"/>
      <c r="D7" s="224"/>
      <c r="E7" s="28" t="s">
        <v>10</v>
      </c>
      <c r="F7" s="29" t="s">
        <v>100</v>
      </c>
      <c r="G7" s="28" t="s">
        <v>10</v>
      </c>
      <c r="H7" s="29" t="s">
        <v>100</v>
      </c>
      <c r="I7" s="86" t="s">
        <v>10</v>
      </c>
      <c r="J7" s="87" t="s">
        <v>100</v>
      </c>
      <c r="K7" s="60"/>
    </row>
    <row r="8" spans="2:11" ht="15.75" thickBot="1" x14ac:dyDescent="0.3">
      <c r="B8" s="217"/>
      <c r="C8" s="225"/>
      <c r="D8" s="226"/>
      <c r="E8" s="73" t="s">
        <v>4</v>
      </c>
      <c r="F8" s="26" t="s">
        <v>9</v>
      </c>
      <c r="G8" s="73" t="s">
        <v>4</v>
      </c>
      <c r="H8" s="26" t="s">
        <v>9</v>
      </c>
      <c r="I8" s="73" t="s">
        <v>4</v>
      </c>
      <c r="J8" s="26" t="s">
        <v>9</v>
      </c>
      <c r="K8" s="60"/>
    </row>
    <row r="9" spans="2:11" x14ac:dyDescent="0.25">
      <c r="B9" s="74" t="s">
        <v>11</v>
      </c>
      <c r="C9" s="75" t="s">
        <v>133</v>
      </c>
      <c r="D9" s="76"/>
      <c r="E9" s="94">
        <v>0</v>
      </c>
      <c r="F9" s="95">
        <v>0</v>
      </c>
      <c r="G9" s="94">
        <v>0</v>
      </c>
      <c r="H9" s="96">
        <v>0</v>
      </c>
      <c r="I9" s="97">
        <v>0</v>
      </c>
      <c r="J9" s="97">
        <v>0</v>
      </c>
      <c r="K9" s="60"/>
    </row>
    <row r="10" spans="2:11" x14ac:dyDescent="0.25">
      <c r="B10" s="77" t="s">
        <v>12</v>
      </c>
      <c r="C10" s="187" t="s">
        <v>134</v>
      </c>
      <c r="D10" s="232"/>
      <c r="E10" s="4">
        <v>3</v>
      </c>
      <c r="F10" s="5">
        <v>292470.81</v>
      </c>
      <c r="G10" s="4">
        <v>0</v>
      </c>
      <c r="H10" s="16">
        <v>0</v>
      </c>
      <c r="I10" s="85">
        <f t="shared" ref="I10:J11" si="0">SUM(E10,G10)</f>
        <v>3</v>
      </c>
      <c r="J10" s="85">
        <f t="shared" si="0"/>
        <v>292470.81</v>
      </c>
      <c r="K10" s="60"/>
    </row>
    <row r="11" spans="2:11" ht="15.75" thickBot="1" x14ac:dyDescent="0.3">
      <c r="B11" s="78" t="s">
        <v>13</v>
      </c>
      <c r="C11" s="233" t="s">
        <v>5</v>
      </c>
      <c r="D11" s="234"/>
      <c r="E11" s="79">
        <v>3</v>
      </c>
      <c r="F11" s="80">
        <v>107062.42</v>
      </c>
      <c r="G11" s="79">
        <v>414</v>
      </c>
      <c r="H11" s="84">
        <v>307970.03999999998</v>
      </c>
      <c r="I11" s="89">
        <f t="shared" si="0"/>
        <v>417</v>
      </c>
      <c r="J11" s="89">
        <f t="shared" si="0"/>
        <v>415032.45999999996</v>
      </c>
      <c r="K11" s="60"/>
    </row>
    <row r="12" spans="2:11" ht="15.75" thickBot="1" x14ac:dyDescent="0.3">
      <c r="B12" s="235" t="s">
        <v>3</v>
      </c>
      <c r="C12" s="236"/>
      <c r="D12" s="237"/>
      <c r="E12" s="81">
        <f t="shared" ref="E12:J12" si="1">SUM(E10:E11)</f>
        <v>6</v>
      </c>
      <c r="F12" s="82">
        <f t="shared" si="1"/>
        <v>399533.23</v>
      </c>
      <c r="G12" s="88">
        <f t="shared" si="1"/>
        <v>414</v>
      </c>
      <c r="H12" s="90">
        <f t="shared" si="1"/>
        <v>307970.03999999998</v>
      </c>
      <c r="I12" s="91">
        <f t="shared" si="1"/>
        <v>420</v>
      </c>
      <c r="J12" s="82">
        <f t="shared" si="1"/>
        <v>707503.27</v>
      </c>
      <c r="K12" s="60"/>
    </row>
    <row r="13" spans="2:11" ht="18.75" customHeight="1" x14ac:dyDescent="0.25">
      <c r="B13" s="2"/>
      <c r="C13" s="2"/>
      <c r="D13" s="2"/>
      <c r="E13" s="2"/>
      <c r="F13" s="2"/>
      <c r="G13" s="2"/>
      <c r="H13" s="2"/>
      <c r="I13" s="2"/>
      <c r="J13" s="2"/>
    </row>
    <row r="14" spans="2:11" ht="12.75" customHeight="1" x14ac:dyDescent="0.25">
      <c r="B14" s="2"/>
      <c r="C14" s="227" t="s">
        <v>130</v>
      </c>
      <c r="D14" s="227"/>
      <c r="E14" s="227"/>
      <c r="F14" s="227"/>
      <c r="G14" s="227"/>
      <c r="H14" s="227"/>
      <c r="I14" s="227"/>
      <c r="J14" s="227"/>
    </row>
    <row r="15" spans="2:11" ht="15.75" thickBot="1" x14ac:dyDescent="0.3">
      <c r="B15" s="2"/>
      <c r="C15" s="72"/>
      <c r="D15" s="72"/>
      <c r="E15" s="72"/>
      <c r="F15" s="72"/>
      <c r="G15" s="72"/>
      <c r="H15" s="72"/>
      <c r="I15" s="72"/>
      <c r="J15" s="11" t="s">
        <v>114</v>
      </c>
    </row>
    <row r="16" spans="2:11" ht="48" customHeight="1" x14ac:dyDescent="0.25">
      <c r="B16" s="142" t="s">
        <v>6</v>
      </c>
      <c r="C16" s="228" t="s">
        <v>0</v>
      </c>
      <c r="D16" s="222"/>
      <c r="E16" s="169" t="s">
        <v>1</v>
      </c>
      <c r="F16" s="171"/>
      <c r="G16" s="169" t="s">
        <v>2</v>
      </c>
      <c r="H16" s="170"/>
      <c r="I16" s="169" t="s">
        <v>110</v>
      </c>
      <c r="J16" s="171"/>
    </row>
    <row r="17" spans="2:10" ht="116.25" customHeight="1" x14ac:dyDescent="0.25">
      <c r="B17" s="143"/>
      <c r="C17" s="229"/>
      <c r="D17" s="224"/>
      <c r="E17" s="30" t="s">
        <v>10</v>
      </c>
      <c r="F17" s="27" t="s">
        <v>100</v>
      </c>
      <c r="G17" s="30" t="s">
        <v>10</v>
      </c>
      <c r="H17" s="58" t="s">
        <v>100</v>
      </c>
      <c r="I17" s="30" t="s">
        <v>10</v>
      </c>
      <c r="J17" s="25" t="s">
        <v>100</v>
      </c>
    </row>
    <row r="18" spans="2:10" ht="15.75" customHeight="1" x14ac:dyDescent="0.25">
      <c r="B18" s="214"/>
      <c r="C18" s="230"/>
      <c r="D18" s="231"/>
      <c r="E18" s="31" t="s">
        <v>4</v>
      </c>
      <c r="F18" s="22" t="s">
        <v>9</v>
      </c>
      <c r="G18" s="31" t="s">
        <v>4</v>
      </c>
      <c r="H18" s="59" t="s">
        <v>9</v>
      </c>
      <c r="I18" s="31" t="s">
        <v>4</v>
      </c>
      <c r="J18" s="22" t="s">
        <v>9</v>
      </c>
    </row>
    <row r="19" spans="2:10" x14ac:dyDescent="0.25">
      <c r="B19" s="32" t="s">
        <v>11</v>
      </c>
      <c r="C19" s="187" t="s">
        <v>107</v>
      </c>
      <c r="D19" s="232"/>
      <c r="E19" s="98">
        <v>0</v>
      </c>
      <c r="F19" s="98">
        <v>0</v>
      </c>
      <c r="G19" s="98">
        <v>127</v>
      </c>
      <c r="H19" s="100">
        <v>26793.73</v>
      </c>
      <c r="I19" s="98">
        <v>127</v>
      </c>
      <c r="J19" s="100">
        <v>26793.73</v>
      </c>
    </row>
    <row r="20" spans="2:10" x14ac:dyDescent="0.25">
      <c r="B20" s="65" t="s">
        <v>12</v>
      </c>
      <c r="C20" s="187" t="s">
        <v>108</v>
      </c>
      <c r="D20" s="232"/>
      <c r="E20" s="4">
        <v>0</v>
      </c>
      <c r="F20" s="5">
        <v>0</v>
      </c>
      <c r="G20" s="8">
        <v>0</v>
      </c>
      <c r="H20" s="16">
        <v>0</v>
      </c>
      <c r="I20" s="63">
        <v>0</v>
      </c>
      <c r="J20" s="83">
        <v>0</v>
      </c>
    </row>
    <row r="21" spans="2:10" x14ac:dyDescent="0.25">
      <c r="B21" s="65" t="s">
        <v>13</v>
      </c>
      <c r="C21" s="187" t="s">
        <v>109</v>
      </c>
      <c r="D21" s="232"/>
      <c r="E21" s="12">
        <v>0</v>
      </c>
      <c r="F21" s="6">
        <v>0</v>
      </c>
      <c r="G21" s="7">
        <v>0</v>
      </c>
      <c r="H21" s="17">
        <v>0</v>
      </c>
      <c r="I21" s="62">
        <v>0</v>
      </c>
      <c r="J21" s="83">
        <v>0</v>
      </c>
    </row>
    <row r="22" spans="2:10" ht="15.75" customHeight="1" thickBot="1" x14ac:dyDescent="0.3">
      <c r="B22" s="238" t="s">
        <v>3</v>
      </c>
      <c r="C22" s="239"/>
      <c r="D22" s="240"/>
      <c r="E22" s="15">
        <f t="shared" ref="E22:J22" si="2">SUM(E19:E21)</f>
        <v>0</v>
      </c>
      <c r="F22" s="14">
        <f t="shared" si="2"/>
        <v>0</v>
      </c>
      <c r="G22" s="13">
        <f t="shared" si="2"/>
        <v>127</v>
      </c>
      <c r="H22" s="21">
        <f t="shared" si="2"/>
        <v>26793.73</v>
      </c>
      <c r="I22" s="15">
        <f t="shared" si="2"/>
        <v>127</v>
      </c>
      <c r="J22" s="14">
        <f t="shared" si="2"/>
        <v>26793.73</v>
      </c>
    </row>
    <row r="23" spans="2:10" x14ac:dyDescent="0.25">
      <c r="B23" s="2"/>
      <c r="C23" s="2"/>
      <c r="D23" s="2"/>
      <c r="E23" s="2"/>
      <c r="F23" s="2"/>
      <c r="G23" s="2"/>
      <c r="H23" s="2"/>
      <c r="I23" s="2"/>
      <c r="J23" s="2"/>
    </row>
    <row r="24" spans="2:10" ht="15.75" thickBot="1" x14ac:dyDescent="0.3">
      <c r="B24" s="2"/>
      <c r="C24" s="41" t="s">
        <v>136</v>
      </c>
      <c r="D24" s="41"/>
      <c r="E24" s="41"/>
      <c r="F24" s="2"/>
      <c r="G24" s="2"/>
      <c r="H24" s="2"/>
      <c r="I24" s="42"/>
      <c r="J24" s="42" t="s">
        <v>135</v>
      </c>
    </row>
    <row r="25" spans="2:10" ht="30.75" customHeight="1" x14ac:dyDescent="0.25">
      <c r="B25" s="246" t="s">
        <v>6</v>
      </c>
      <c r="C25" s="250"/>
      <c r="D25" s="251"/>
      <c r="E25" s="189" t="s">
        <v>1</v>
      </c>
      <c r="F25" s="190"/>
      <c r="G25" s="189" t="s">
        <v>2</v>
      </c>
      <c r="H25" s="190"/>
      <c r="I25" s="189" t="s">
        <v>113</v>
      </c>
      <c r="J25" s="190"/>
    </row>
    <row r="26" spans="2:10" ht="15.75" thickBot="1" x14ac:dyDescent="0.3">
      <c r="B26" s="247"/>
      <c r="C26" s="252"/>
      <c r="D26" s="253"/>
      <c r="E26" s="191"/>
      <c r="F26" s="192"/>
      <c r="G26" s="191"/>
      <c r="H26" s="192"/>
      <c r="I26" s="191"/>
      <c r="J26" s="192"/>
    </row>
    <row r="27" spans="2:10" ht="35.25" customHeight="1" thickBot="1" x14ac:dyDescent="0.3">
      <c r="B27" s="64" t="s">
        <v>11</v>
      </c>
      <c r="C27" s="248" t="s">
        <v>112</v>
      </c>
      <c r="D27" s="249"/>
      <c r="E27" s="202">
        <v>4</v>
      </c>
      <c r="F27" s="203"/>
      <c r="G27" s="162">
        <v>3</v>
      </c>
      <c r="H27" s="163"/>
      <c r="I27" s="162">
        <v>4</v>
      </c>
      <c r="J27" s="163"/>
    </row>
    <row r="28" spans="2:10" x14ac:dyDescent="0.25">
      <c r="B28" s="2"/>
      <c r="C28" s="2"/>
      <c r="D28" s="2"/>
      <c r="E28" s="2"/>
      <c r="F28" s="2"/>
      <c r="G28" s="2"/>
      <c r="H28" s="2"/>
      <c r="I28" s="2"/>
      <c r="J28" s="2"/>
    </row>
    <row r="29" spans="2:10" x14ac:dyDescent="0.25">
      <c r="B29" s="2"/>
      <c r="C29" s="41" t="s">
        <v>111</v>
      </c>
      <c r="D29" s="2"/>
      <c r="E29" s="2"/>
      <c r="F29" s="2"/>
      <c r="G29" s="2"/>
      <c r="H29" s="2"/>
      <c r="I29" s="2"/>
      <c r="J29" s="2"/>
    </row>
    <row r="30" spans="2:10" x14ac:dyDescent="0.25">
      <c r="B30" s="2"/>
      <c r="C30" s="2"/>
      <c r="D30" s="2"/>
      <c r="E30" s="42"/>
      <c r="F30" s="2"/>
      <c r="G30" s="42" t="s">
        <v>29</v>
      </c>
      <c r="H30" s="2"/>
      <c r="I30" s="2"/>
      <c r="J30" s="2"/>
    </row>
    <row r="31" spans="2:10" ht="29.25" customHeight="1" x14ac:dyDescent="0.25">
      <c r="B31" s="241" t="s">
        <v>6</v>
      </c>
      <c r="C31" s="43" t="s">
        <v>25</v>
      </c>
      <c r="D31" s="180" t="s">
        <v>30</v>
      </c>
      <c r="E31" s="181"/>
      <c r="F31" s="182" t="s">
        <v>31</v>
      </c>
      <c r="G31" s="183"/>
      <c r="H31" s="167"/>
      <c r="I31" s="168"/>
      <c r="J31" s="168"/>
    </row>
    <row r="32" spans="2:10" ht="80.25" customHeight="1" x14ac:dyDescent="0.25">
      <c r="B32" s="242"/>
      <c r="C32" s="244"/>
      <c r="D32" s="44" t="s">
        <v>28</v>
      </c>
      <c r="E32" s="44" t="s">
        <v>101</v>
      </c>
      <c r="F32" s="44" t="s">
        <v>28</v>
      </c>
      <c r="G32" s="44" t="s">
        <v>101</v>
      </c>
      <c r="H32" s="167"/>
      <c r="I32" s="168"/>
      <c r="J32" s="168"/>
    </row>
    <row r="33" spans="1:10" ht="21" customHeight="1" x14ac:dyDescent="0.25">
      <c r="B33" s="243"/>
      <c r="C33" s="245"/>
      <c r="D33" s="44" t="s">
        <v>4</v>
      </c>
      <c r="E33" s="44" t="s">
        <v>9</v>
      </c>
      <c r="F33" s="44" t="s">
        <v>4</v>
      </c>
      <c r="G33" s="44" t="s">
        <v>9</v>
      </c>
      <c r="H33" s="2"/>
      <c r="I33" s="2"/>
      <c r="J33" s="2"/>
    </row>
    <row r="34" spans="1:10" x14ac:dyDescent="0.25">
      <c r="B34" s="61" t="s">
        <v>11</v>
      </c>
      <c r="C34" s="39" t="s">
        <v>26</v>
      </c>
      <c r="D34" s="37">
        <v>0</v>
      </c>
      <c r="E34" s="37">
        <v>0</v>
      </c>
      <c r="F34" s="37">
        <v>122</v>
      </c>
      <c r="G34" s="37">
        <v>15169.57</v>
      </c>
      <c r="H34" s="2"/>
      <c r="I34" s="2"/>
      <c r="J34" s="2"/>
    </row>
    <row r="35" spans="1:10" x14ac:dyDescent="0.25">
      <c r="B35" s="61" t="s">
        <v>12</v>
      </c>
      <c r="C35" s="40" t="s">
        <v>27</v>
      </c>
      <c r="D35" s="38">
        <v>0</v>
      </c>
      <c r="E35" s="37">
        <v>0</v>
      </c>
      <c r="F35" s="107">
        <v>5</v>
      </c>
      <c r="G35" s="37">
        <v>11624.16</v>
      </c>
      <c r="H35" s="2"/>
      <c r="I35" s="2"/>
      <c r="J35" s="2"/>
    </row>
    <row r="36" spans="1:10" x14ac:dyDescent="0.25">
      <c r="B36" s="2"/>
      <c r="C36" s="23"/>
      <c r="D36" s="2"/>
      <c r="E36" s="2"/>
      <c r="F36" s="2"/>
      <c r="G36" s="2"/>
      <c r="H36" s="2"/>
      <c r="I36" s="2"/>
      <c r="J36" s="2"/>
    </row>
    <row r="37" spans="1:10" ht="28.5" customHeight="1" x14ac:dyDescent="0.25">
      <c r="B37" s="2"/>
      <c r="C37" s="205" t="s">
        <v>131</v>
      </c>
      <c r="D37" s="205"/>
      <c r="E37" s="206"/>
      <c r="F37" s="206"/>
      <c r="G37" s="206"/>
      <c r="H37" s="206"/>
      <c r="I37" s="206"/>
      <c r="J37" s="206"/>
    </row>
    <row r="38" spans="1:10" ht="15" customHeight="1" thickBot="1" x14ac:dyDescent="0.3">
      <c r="B38" s="2"/>
      <c r="C38" s="35"/>
      <c r="D38" s="35"/>
      <c r="E38" s="36"/>
      <c r="G38" s="36"/>
      <c r="H38" s="36"/>
      <c r="I38" s="36"/>
      <c r="J38" s="11" t="s">
        <v>23</v>
      </c>
    </row>
    <row r="39" spans="1:10" ht="26.25" customHeight="1" x14ac:dyDescent="0.25">
      <c r="B39" s="142" t="s">
        <v>6</v>
      </c>
      <c r="C39" s="169" t="s">
        <v>7</v>
      </c>
      <c r="D39" s="170"/>
      <c r="E39" s="170"/>
      <c r="F39" s="170"/>
      <c r="G39" s="170"/>
      <c r="H39" s="170"/>
      <c r="I39" s="170"/>
      <c r="J39" s="171"/>
    </row>
    <row r="40" spans="1:10" ht="57.75" customHeight="1" x14ac:dyDescent="0.25">
      <c r="B40" s="143"/>
      <c r="C40" s="174" t="s">
        <v>8</v>
      </c>
      <c r="D40" s="175"/>
      <c r="E40" s="175"/>
      <c r="F40" s="175"/>
      <c r="G40" s="175"/>
      <c r="H40" s="175"/>
      <c r="I40" s="176"/>
      <c r="J40" s="27" t="s">
        <v>102</v>
      </c>
    </row>
    <row r="41" spans="1:10" ht="30.75" customHeight="1" thickBot="1" x14ac:dyDescent="0.3">
      <c r="B41" s="143"/>
      <c r="C41" s="177"/>
      <c r="D41" s="178"/>
      <c r="E41" s="178"/>
      <c r="F41" s="178"/>
      <c r="G41" s="178"/>
      <c r="H41" s="178"/>
      <c r="I41" s="179"/>
      <c r="J41" s="22" t="s">
        <v>9</v>
      </c>
    </row>
    <row r="42" spans="1:10" x14ac:dyDescent="0.25">
      <c r="A42" s="102"/>
      <c r="B42" s="103" t="s">
        <v>11</v>
      </c>
      <c r="C42" s="109" t="s">
        <v>147</v>
      </c>
      <c r="D42" s="110"/>
      <c r="E42" s="110"/>
      <c r="F42" s="110"/>
      <c r="G42" s="110"/>
      <c r="H42" s="110"/>
      <c r="I42" s="111"/>
      <c r="J42" s="118">
        <v>22138.69</v>
      </c>
    </row>
    <row r="43" spans="1:10" x14ac:dyDescent="0.25">
      <c r="A43" s="102"/>
      <c r="B43" s="103" t="s">
        <v>12</v>
      </c>
      <c r="C43" s="129" t="s">
        <v>155</v>
      </c>
      <c r="D43" s="129"/>
      <c r="E43" s="129"/>
      <c r="F43" s="129"/>
      <c r="G43" s="129"/>
      <c r="H43" s="129"/>
      <c r="I43" s="130"/>
      <c r="J43" s="120">
        <v>9702</v>
      </c>
    </row>
    <row r="44" spans="1:10" x14ac:dyDescent="0.25">
      <c r="A44" s="102"/>
      <c r="B44" s="108" t="s">
        <v>13</v>
      </c>
      <c r="C44" s="147" t="s">
        <v>144</v>
      </c>
      <c r="D44" s="147"/>
      <c r="E44" s="147"/>
      <c r="F44" s="147"/>
      <c r="G44" s="147"/>
      <c r="H44" s="147"/>
      <c r="I44" s="148"/>
      <c r="J44" s="119">
        <v>9350.49</v>
      </c>
    </row>
    <row r="45" spans="1:10" ht="15.75" x14ac:dyDescent="0.25">
      <c r="A45" s="60"/>
      <c r="B45" s="104" t="s">
        <v>14</v>
      </c>
      <c r="C45" s="172" t="s">
        <v>154</v>
      </c>
      <c r="D45" s="172"/>
      <c r="E45" s="172"/>
      <c r="F45" s="172"/>
      <c r="G45" s="172"/>
      <c r="H45" s="172"/>
      <c r="I45" s="173"/>
      <c r="J45" s="120">
        <v>8293.4</v>
      </c>
    </row>
    <row r="46" spans="1:10" x14ac:dyDescent="0.25">
      <c r="A46" s="60"/>
      <c r="B46" s="105" t="s">
        <v>19</v>
      </c>
      <c r="C46" s="188" t="s">
        <v>153</v>
      </c>
      <c r="D46" s="147"/>
      <c r="E46" s="147"/>
      <c r="F46" s="147"/>
      <c r="G46" s="147"/>
      <c r="H46" s="147"/>
      <c r="I46" s="148"/>
      <c r="J46" s="121">
        <v>7020</v>
      </c>
    </row>
    <row r="47" spans="1:10" x14ac:dyDescent="0.25">
      <c r="A47" s="60"/>
      <c r="B47" s="105" t="s">
        <v>15</v>
      </c>
      <c r="C47" s="114" t="s">
        <v>151</v>
      </c>
      <c r="D47" s="115"/>
      <c r="E47" s="115"/>
      <c r="F47" s="115"/>
      <c r="G47" s="115"/>
      <c r="H47" s="115"/>
      <c r="I47" s="116"/>
      <c r="J47" s="121">
        <v>7000</v>
      </c>
    </row>
    <row r="48" spans="1:10" x14ac:dyDescent="0.25">
      <c r="A48" s="60"/>
      <c r="B48" s="105" t="s">
        <v>16</v>
      </c>
      <c r="C48" s="117" t="s">
        <v>152</v>
      </c>
      <c r="D48" s="112"/>
      <c r="E48" s="112"/>
      <c r="F48" s="112"/>
      <c r="G48" s="112"/>
      <c r="H48" s="112"/>
      <c r="I48" s="113"/>
      <c r="J48" s="123">
        <v>6446.88</v>
      </c>
    </row>
    <row r="49" spans="2:10" x14ac:dyDescent="0.25">
      <c r="B49" s="105" t="s">
        <v>17</v>
      </c>
      <c r="C49" s="114" t="s">
        <v>145</v>
      </c>
      <c r="D49" s="115"/>
      <c r="E49" s="115"/>
      <c r="F49" s="115"/>
      <c r="G49" s="115"/>
      <c r="H49" s="115"/>
      <c r="I49" s="116"/>
      <c r="J49" s="119">
        <v>5924.97</v>
      </c>
    </row>
    <row r="50" spans="2:10" x14ac:dyDescent="0.25">
      <c r="B50" s="99" t="s">
        <v>20</v>
      </c>
      <c r="C50" s="149" t="s">
        <v>143</v>
      </c>
      <c r="D50" s="147"/>
      <c r="E50" s="147"/>
      <c r="F50" s="147"/>
      <c r="G50" s="147"/>
      <c r="H50" s="147"/>
      <c r="I50" s="148"/>
      <c r="J50" s="122">
        <v>4493.0600000000004</v>
      </c>
    </row>
    <row r="51" spans="2:10" x14ac:dyDescent="0.25">
      <c r="B51" s="99" t="s">
        <v>18</v>
      </c>
      <c r="C51" s="117" t="s">
        <v>146</v>
      </c>
      <c r="D51" s="112"/>
      <c r="E51" s="112"/>
      <c r="F51" s="112"/>
      <c r="G51" s="112"/>
      <c r="H51" s="112"/>
      <c r="I51" s="113"/>
      <c r="J51" s="123">
        <v>4449</v>
      </c>
    </row>
    <row r="52" spans="2:10" ht="25.5" customHeight="1" x14ac:dyDescent="0.25">
      <c r="B52" s="2"/>
      <c r="C52" s="2"/>
      <c r="D52" s="2"/>
      <c r="E52" s="2"/>
      <c r="F52" s="2"/>
      <c r="G52" s="20"/>
      <c r="H52" s="20"/>
      <c r="I52" s="20"/>
      <c r="J52" s="20"/>
    </row>
    <row r="53" spans="2:10" ht="39.75" customHeight="1" x14ac:dyDescent="0.25">
      <c r="B53" s="2"/>
      <c r="C53" s="193" t="s">
        <v>132</v>
      </c>
      <c r="D53" s="193"/>
      <c r="E53" s="193"/>
      <c r="F53" s="193"/>
      <c r="G53" s="193"/>
      <c r="H53" s="193"/>
      <c r="I53" s="193"/>
      <c r="J53" s="193"/>
    </row>
    <row r="54" spans="2:10" ht="15.75" thickBot="1" x14ac:dyDescent="0.3">
      <c r="B54" s="2"/>
      <c r="C54" s="33"/>
      <c r="D54" s="33"/>
      <c r="E54" s="34"/>
      <c r="F54" s="34"/>
      <c r="G54" s="34"/>
      <c r="H54" s="34"/>
      <c r="I54" s="34"/>
      <c r="J54" s="11" t="s">
        <v>24</v>
      </c>
    </row>
    <row r="55" spans="2:10" ht="14.25" customHeight="1" x14ac:dyDescent="0.25">
      <c r="B55" s="144" t="s">
        <v>6</v>
      </c>
      <c r="C55" s="157" t="s">
        <v>7</v>
      </c>
      <c r="D55" s="158"/>
      <c r="E55" s="158"/>
      <c r="F55" s="158"/>
      <c r="G55" s="158"/>
      <c r="H55" s="158"/>
      <c r="I55" s="158"/>
      <c r="J55" s="159"/>
    </row>
    <row r="56" spans="2:10" ht="45" x14ac:dyDescent="0.25">
      <c r="B56" s="145"/>
      <c r="C56" s="174" t="s">
        <v>8</v>
      </c>
      <c r="D56" s="175"/>
      <c r="E56" s="175"/>
      <c r="F56" s="175"/>
      <c r="G56" s="175"/>
      <c r="H56" s="175"/>
      <c r="I56" s="176"/>
      <c r="J56" s="27" t="s">
        <v>21</v>
      </c>
    </row>
    <row r="57" spans="2:10" ht="13.5" customHeight="1" thickBot="1" x14ac:dyDescent="0.3">
      <c r="B57" s="146"/>
      <c r="C57" s="177"/>
      <c r="D57" s="178"/>
      <c r="E57" s="178"/>
      <c r="F57" s="178"/>
      <c r="G57" s="178"/>
      <c r="H57" s="178"/>
      <c r="I57" s="179"/>
      <c r="J57" s="26" t="s">
        <v>4</v>
      </c>
    </row>
    <row r="58" spans="2:10" x14ac:dyDescent="0.25">
      <c r="B58" s="131" t="s">
        <v>11</v>
      </c>
      <c r="C58" s="147" t="s">
        <v>144</v>
      </c>
      <c r="D58" s="147"/>
      <c r="E58" s="147"/>
      <c r="F58" s="147"/>
      <c r="G58" s="147"/>
      <c r="H58" s="147"/>
      <c r="I58" s="148"/>
      <c r="J58" s="5">
        <v>78</v>
      </c>
    </row>
    <row r="59" spans="2:10" x14ac:dyDescent="0.25">
      <c r="B59" s="127" t="s">
        <v>12</v>
      </c>
      <c r="C59" s="187" t="s">
        <v>147</v>
      </c>
      <c r="D59" s="155"/>
      <c r="E59" s="155"/>
      <c r="F59" s="155"/>
      <c r="G59" s="155"/>
      <c r="H59" s="155"/>
      <c r="I59" s="156"/>
      <c r="J59" s="6">
        <v>19</v>
      </c>
    </row>
    <row r="60" spans="2:10" x14ac:dyDescent="0.25">
      <c r="B60" s="127" t="s">
        <v>13</v>
      </c>
      <c r="C60" s="154" t="s">
        <v>159</v>
      </c>
      <c r="D60" s="155"/>
      <c r="E60" s="155"/>
      <c r="F60" s="155"/>
      <c r="G60" s="155"/>
      <c r="H60" s="155"/>
      <c r="I60" s="156"/>
      <c r="J60" s="5">
        <v>15</v>
      </c>
    </row>
    <row r="61" spans="2:10" x14ac:dyDescent="0.25">
      <c r="B61" s="127" t="s">
        <v>14</v>
      </c>
      <c r="C61" s="154" t="s">
        <v>157</v>
      </c>
      <c r="D61" s="155"/>
      <c r="E61" s="155"/>
      <c r="F61" s="155"/>
      <c r="G61" s="155"/>
      <c r="H61" s="155"/>
      <c r="I61" s="156"/>
      <c r="J61" s="5">
        <v>12</v>
      </c>
    </row>
    <row r="62" spans="2:10" x14ac:dyDescent="0.25">
      <c r="B62" s="127" t="s">
        <v>19</v>
      </c>
      <c r="C62" s="149" t="s">
        <v>143</v>
      </c>
      <c r="D62" s="147"/>
      <c r="E62" s="147"/>
      <c r="F62" s="147"/>
      <c r="G62" s="147"/>
      <c r="H62" s="147"/>
      <c r="I62" s="148"/>
      <c r="J62" s="5">
        <v>10</v>
      </c>
    </row>
    <row r="63" spans="2:10" x14ac:dyDescent="0.25">
      <c r="B63" s="127" t="s">
        <v>15</v>
      </c>
      <c r="C63" s="154" t="s">
        <v>158</v>
      </c>
      <c r="D63" s="155"/>
      <c r="E63" s="155"/>
      <c r="F63" s="155"/>
      <c r="G63" s="155"/>
      <c r="H63" s="155"/>
      <c r="I63" s="156"/>
      <c r="J63" s="5">
        <v>9</v>
      </c>
    </row>
    <row r="64" spans="2:10" x14ac:dyDescent="0.25">
      <c r="B64" s="127" t="s">
        <v>16</v>
      </c>
      <c r="C64" s="151" t="s">
        <v>152</v>
      </c>
      <c r="D64" s="152"/>
      <c r="E64" s="152"/>
      <c r="F64" s="152"/>
      <c r="G64" s="152"/>
      <c r="H64" s="152"/>
      <c r="I64" s="153"/>
      <c r="J64" s="5">
        <v>4</v>
      </c>
    </row>
    <row r="65" spans="2:10" x14ac:dyDescent="0.25">
      <c r="B65" s="127" t="s">
        <v>17</v>
      </c>
      <c r="C65" s="154" t="s">
        <v>146</v>
      </c>
      <c r="D65" s="155"/>
      <c r="E65" s="155"/>
      <c r="F65" s="155"/>
      <c r="G65" s="155"/>
      <c r="H65" s="155"/>
      <c r="I65" s="156"/>
      <c r="J65" s="5">
        <v>4</v>
      </c>
    </row>
    <row r="66" spans="2:10" x14ac:dyDescent="0.25">
      <c r="B66" s="132" t="s">
        <v>20</v>
      </c>
      <c r="C66" s="154" t="s">
        <v>156</v>
      </c>
      <c r="D66" s="155"/>
      <c r="E66" s="155"/>
      <c r="F66" s="155"/>
      <c r="G66" s="155"/>
      <c r="H66" s="155"/>
      <c r="I66" s="156"/>
      <c r="J66" s="5">
        <v>4</v>
      </c>
    </row>
    <row r="67" spans="2:10" ht="15.75" thickBot="1" x14ac:dyDescent="0.3">
      <c r="B67" s="128" t="s">
        <v>18</v>
      </c>
      <c r="C67" s="194" t="s">
        <v>153</v>
      </c>
      <c r="D67" s="194"/>
      <c r="E67" s="194"/>
      <c r="F67" s="194"/>
      <c r="G67" s="194"/>
      <c r="H67" s="194"/>
      <c r="I67" s="195"/>
      <c r="J67" s="3">
        <v>2</v>
      </c>
    </row>
    <row r="68" spans="2:10" x14ac:dyDescent="0.25">
      <c r="B68" s="18"/>
      <c r="C68" s="18"/>
      <c r="D68" s="18"/>
      <c r="E68" s="19"/>
      <c r="F68" s="19"/>
      <c r="G68" s="18"/>
      <c r="H68" s="19"/>
      <c r="I68" s="19"/>
      <c r="J68" s="18"/>
    </row>
    <row r="69" spans="2:10" x14ac:dyDescent="0.25">
      <c r="B69" s="2"/>
      <c r="C69" s="23" t="s">
        <v>137</v>
      </c>
      <c r="D69" s="2"/>
      <c r="E69" s="2"/>
      <c r="F69" s="2"/>
      <c r="G69" s="2"/>
      <c r="H69" s="2"/>
      <c r="I69" s="2"/>
      <c r="J69" s="2"/>
    </row>
    <row r="70" spans="2:10" x14ac:dyDescent="0.25">
      <c r="G70" s="67" t="s">
        <v>58</v>
      </c>
    </row>
    <row r="71" spans="2:10" ht="150" x14ac:dyDescent="0.25">
      <c r="B71" s="46" t="s">
        <v>6</v>
      </c>
      <c r="C71" s="46" t="s">
        <v>62</v>
      </c>
      <c r="D71" s="46" t="s">
        <v>59</v>
      </c>
      <c r="E71" s="46" t="s">
        <v>104</v>
      </c>
      <c r="F71" s="46" t="s">
        <v>60</v>
      </c>
      <c r="G71" s="46" t="s">
        <v>103</v>
      </c>
    </row>
    <row r="72" spans="2:10" ht="30" x14ac:dyDescent="0.25">
      <c r="B72" s="66" t="s">
        <v>11</v>
      </c>
      <c r="C72" s="47" t="s">
        <v>61</v>
      </c>
      <c r="D72" s="47">
        <v>414</v>
      </c>
      <c r="E72" s="47">
        <v>321651.67</v>
      </c>
      <c r="F72" s="101">
        <v>127</v>
      </c>
      <c r="G72" s="101">
        <v>26793.73</v>
      </c>
    </row>
    <row r="73" spans="2:10" ht="60" x14ac:dyDescent="0.25">
      <c r="B73" s="66" t="s">
        <v>12</v>
      </c>
      <c r="C73" s="48" t="s">
        <v>32</v>
      </c>
      <c r="D73" s="47">
        <v>0</v>
      </c>
      <c r="E73" s="48">
        <v>0</v>
      </c>
      <c r="F73" s="48">
        <v>0</v>
      </c>
      <c r="G73" s="48">
        <v>0</v>
      </c>
    </row>
    <row r="74" spans="2:10" ht="45" x14ac:dyDescent="0.25">
      <c r="B74" s="66" t="s">
        <v>13</v>
      </c>
      <c r="C74" s="48" t="s">
        <v>33</v>
      </c>
      <c r="D74" s="47">
        <v>18</v>
      </c>
      <c r="E74" s="124">
        <v>4531.7700000000004</v>
      </c>
      <c r="F74" s="47">
        <v>18</v>
      </c>
      <c r="G74" s="125">
        <v>4531.7700000000004</v>
      </c>
    </row>
    <row r="75" spans="2:10" ht="75" x14ac:dyDescent="0.25">
      <c r="B75" s="66" t="s">
        <v>14</v>
      </c>
      <c r="C75" s="48" t="s">
        <v>34</v>
      </c>
      <c r="D75" s="47">
        <v>0</v>
      </c>
      <c r="E75" s="48">
        <v>0</v>
      </c>
      <c r="F75" s="48">
        <v>0</v>
      </c>
      <c r="G75" s="48">
        <v>0</v>
      </c>
    </row>
    <row r="76" spans="2:10" ht="90" x14ac:dyDescent="0.25">
      <c r="B76" s="66" t="s">
        <v>19</v>
      </c>
      <c r="C76" s="49" t="s">
        <v>35</v>
      </c>
      <c r="D76" s="47">
        <v>6</v>
      </c>
      <c r="E76" s="47">
        <v>3431.87</v>
      </c>
      <c r="F76" s="47">
        <v>6</v>
      </c>
      <c r="G76" s="47">
        <v>3431.87</v>
      </c>
    </row>
    <row r="77" spans="2:10" ht="45" x14ac:dyDescent="0.25">
      <c r="B77" s="66" t="s">
        <v>15</v>
      </c>
      <c r="C77" s="48" t="s">
        <v>36</v>
      </c>
      <c r="D77" s="47">
        <v>0</v>
      </c>
      <c r="E77" s="47">
        <v>0</v>
      </c>
      <c r="F77" s="47">
        <v>0</v>
      </c>
      <c r="G77" s="47">
        <v>0</v>
      </c>
    </row>
    <row r="78" spans="2:10" ht="120" x14ac:dyDescent="0.25">
      <c r="B78" s="66" t="s">
        <v>16</v>
      </c>
      <c r="C78" s="48" t="s">
        <v>37</v>
      </c>
      <c r="D78" s="47">
        <v>0</v>
      </c>
      <c r="E78" s="47">
        <v>0</v>
      </c>
      <c r="F78" s="47">
        <v>0</v>
      </c>
      <c r="G78" s="47">
        <v>0</v>
      </c>
    </row>
    <row r="79" spans="2:10" ht="75" x14ac:dyDescent="0.25">
      <c r="B79" s="66" t="s">
        <v>17</v>
      </c>
      <c r="C79" s="49" t="s">
        <v>38</v>
      </c>
      <c r="D79" s="47">
        <v>0</v>
      </c>
      <c r="E79" s="47">
        <v>0</v>
      </c>
      <c r="F79" s="47">
        <v>0</v>
      </c>
      <c r="G79" s="47">
        <v>0</v>
      </c>
    </row>
    <row r="80" spans="2:10" ht="165" x14ac:dyDescent="0.25">
      <c r="B80" s="66" t="s">
        <v>20</v>
      </c>
      <c r="C80" s="49" t="s">
        <v>63</v>
      </c>
      <c r="D80" s="47">
        <v>0</v>
      </c>
      <c r="E80" s="47">
        <v>0</v>
      </c>
      <c r="F80" s="47">
        <v>0</v>
      </c>
      <c r="G80" s="47">
        <v>0</v>
      </c>
    </row>
    <row r="81" spans="2:8" ht="30" x14ac:dyDescent="0.25">
      <c r="B81" s="66" t="s">
        <v>18</v>
      </c>
      <c r="C81" s="48" t="s">
        <v>39</v>
      </c>
      <c r="D81" s="47">
        <v>0</v>
      </c>
      <c r="E81" s="47">
        <v>0</v>
      </c>
      <c r="F81" s="47">
        <v>0</v>
      </c>
      <c r="G81" s="47">
        <v>0</v>
      </c>
    </row>
    <row r="82" spans="2:8" ht="45" x14ac:dyDescent="0.25">
      <c r="B82" s="66" t="s">
        <v>40</v>
      </c>
      <c r="C82" s="49" t="s">
        <v>41</v>
      </c>
      <c r="D82" s="47">
        <v>0</v>
      </c>
      <c r="E82" s="47">
        <v>0</v>
      </c>
      <c r="F82" s="47">
        <v>4</v>
      </c>
      <c r="G82" s="47">
        <v>324</v>
      </c>
    </row>
    <row r="83" spans="2:8" x14ac:dyDescent="0.25">
      <c r="B83" s="66" t="s">
        <v>42</v>
      </c>
      <c r="C83" s="49" t="s">
        <v>43</v>
      </c>
      <c r="D83" s="47">
        <v>0</v>
      </c>
      <c r="E83" s="47">
        <v>0</v>
      </c>
      <c r="F83" s="47">
        <v>0</v>
      </c>
      <c r="G83" s="47">
        <v>0</v>
      </c>
    </row>
    <row r="84" spans="2:8" ht="45" x14ac:dyDescent="0.25">
      <c r="B84" s="66" t="s">
        <v>44</v>
      </c>
      <c r="C84" s="49" t="s">
        <v>45</v>
      </c>
      <c r="D84" s="47">
        <v>0</v>
      </c>
      <c r="E84" s="47">
        <v>0</v>
      </c>
      <c r="F84" s="47">
        <v>0</v>
      </c>
      <c r="G84" s="47">
        <v>0</v>
      </c>
    </row>
    <row r="85" spans="2:8" ht="30" x14ac:dyDescent="0.25">
      <c r="B85" s="66" t="s">
        <v>46</v>
      </c>
      <c r="C85" s="48" t="s">
        <v>47</v>
      </c>
      <c r="D85" s="47">
        <v>10</v>
      </c>
      <c r="E85" s="47">
        <v>2108</v>
      </c>
      <c r="F85" s="47">
        <v>9</v>
      </c>
      <c r="G85" s="47">
        <v>1690</v>
      </c>
    </row>
    <row r="86" spans="2:8" ht="90" x14ac:dyDescent="0.25">
      <c r="B86" s="66" t="s">
        <v>48</v>
      </c>
      <c r="C86" s="48" t="s">
        <v>49</v>
      </c>
      <c r="D86" s="47">
        <v>0</v>
      </c>
      <c r="E86" s="47">
        <v>0</v>
      </c>
      <c r="F86" s="47">
        <v>0</v>
      </c>
      <c r="G86" s="47">
        <v>0</v>
      </c>
    </row>
    <row r="87" spans="2:8" ht="90" x14ac:dyDescent="0.25">
      <c r="B87" s="66" t="s">
        <v>50</v>
      </c>
      <c r="C87" s="48" t="s">
        <v>64</v>
      </c>
      <c r="D87" s="47">
        <v>0</v>
      </c>
      <c r="E87" s="47">
        <v>0</v>
      </c>
      <c r="F87" s="47">
        <v>0</v>
      </c>
      <c r="G87" s="47">
        <v>0</v>
      </c>
    </row>
    <row r="88" spans="2:8" ht="90" x14ac:dyDescent="0.25">
      <c r="B88" s="66" t="s">
        <v>51</v>
      </c>
      <c r="C88" s="48" t="s">
        <v>52</v>
      </c>
      <c r="D88" s="47">
        <v>0</v>
      </c>
      <c r="E88" s="47">
        <v>0</v>
      </c>
      <c r="F88" s="47">
        <v>0</v>
      </c>
      <c r="G88" s="47">
        <v>0</v>
      </c>
    </row>
    <row r="89" spans="2:8" ht="60" x14ac:dyDescent="0.25">
      <c r="B89" s="66" t="s">
        <v>53</v>
      </c>
      <c r="C89" s="48" t="s">
        <v>65</v>
      </c>
      <c r="D89" s="47">
        <v>0</v>
      </c>
      <c r="E89" s="47">
        <v>0</v>
      </c>
      <c r="F89" s="47">
        <v>0</v>
      </c>
      <c r="G89" s="47">
        <v>0</v>
      </c>
    </row>
    <row r="90" spans="2:8" ht="60" x14ac:dyDescent="0.25">
      <c r="B90" s="66" t="s">
        <v>54</v>
      </c>
      <c r="C90" s="48" t="s">
        <v>55</v>
      </c>
      <c r="D90" s="47">
        <v>12</v>
      </c>
      <c r="E90" s="47">
        <v>4401.59</v>
      </c>
      <c r="F90" s="47">
        <v>3</v>
      </c>
      <c r="G90" s="47">
        <v>334.79</v>
      </c>
    </row>
    <row r="91" spans="2:8" ht="90" x14ac:dyDescent="0.25">
      <c r="B91" s="66" t="s">
        <v>56</v>
      </c>
      <c r="C91" s="48" t="s">
        <v>57</v>
      </c>
      <c r="D91" s="47">
        <v>0</v>
      </c>
      <c r="E91" s="47">
        <v>0</v>
      </c>
      <c r="F91" s="47">
        <v>0</v>
      </c>
      <c r="G91" s="47">
        <v>0</v>
      </c>
    </row>
    <row r="92" spans="2:8" x14ac:dyDescent="0.25">
      <c r="B92" s="50"/>
      <c r="C92" s="51"/>
      <c r="D92" s="50"/>
      <c r="E92" s="50"/>
      <c r="F92" s="50"/>
      <c r="G92" s="50"/>
    </row>
    <row r="93" spans="2:8" ht="15" customHeight="1" x14ac:dyDescent="0.25">
      <c r="B93" s="45"/>
      <c r="C93" s="150" t="s">
        <v>138</v>
      </c>
      <c r="D93" s="150"/>
      <c r="E93" s="150"/>
      <c r="F93" s="150"/>
      <c r="G93" s="150"/>
      <c r="H93" s="150"/>
    </row>
    <row r="94" spans="2:8" x14ac:dyDescent="0.25">
      <c r="G94" s="67" t="s">
        <v>69</v>
      </c>
    </row>
    <row r="95" spans="2:8" ht="135" x14ac:dyDescent="0.25">
      <c r="B95" s="46" t="s">
        <v>6</v>
      </c>
      <c r="C95" s="46"/>
      <c r="D95" s="46" t="s">
        <v>67</v>
      </c>
      <c r="E95" s="46" t="s">
        <v>105</v>
      </c>
      <c r="F95" s="46" t="s">
        <v>68</v>
      </c>
      <c r="G95" s="46" t="s">
        <v>106</v>
      </c>
    </row>
    <row r="96" spans="2:8" x14ac:dyDescent="0.25">
      <c r="B96" s="47" t="s">
        <v>11</v>
      </c>
      <c r="C96" s="47" t="s">
        <v>66</v>
      </c>
      <c r="D96" s="106">
        <v>5</v>
      </c>
      <c r="E96" s="106">
        <v>37458.080000000002</v>
      </c>
      <c r="F96" s="106">
        <v>7</v>
      </c>
      <c r="G96" s="106">
        <v>17243.509999999998</v>
      </c>
    </row>
    <row r="99" spans="2:7" ht="15.75" x14ac:dyDescent="0.25">
      <c r="B99" s="52"/>
      <c r="C99" s="204" t="s">
        <v>139</v>
      </c>
      <c r="D99" s="204"/>
      <c r="E99" s="204"/>
      <c r="F99" s="204"/>
      <c r="G99" s="204"/>
    </row>
    <row r="100" spans="2:7" ht="15.75" x14ac:dyDescent="0.25">
      <c r="B100" s="52"/>
      <c r="C100" s="52"/>
      <c r="D100" s="52"/>
      <c r="E100" s="52"/>
      <c r="F100" s="67" t="s">
        <v>115</v>
      </c>
      <c r="G100" s="52"/>
    </row>
    <row r="101" spans="2:7" ht="15.75" x14ac:dyDescent="0.25">
      <c r="B101" s="207"/>
      <c r="C101" s="210" t="s">
        <v>141</v>
      </c>
      <c r="D101" s="53" t="s">
        <v>70</v>
      </c>
      <c r="E101" s="53" t="s">
        <v>71</v>
      </c>
      <c r="F101" s="54" t="s">
        <v>72</v>
      </c>
      <c r="G101" s="52"/>
    </row>
    <row r="102" spans="2:7" ht="15.75" x14ac:dyDescent="0.25">
      <c r="B102" s="208"/>
      <c r="C102" s="211"/>
      <c r="D102" s="210" t="s">
        <v>73</v>
      </c>
      <c r="E102" s="210" t="s">
        <v>74</v>
      </c>
      <c r="F102" s="210" t="s">
        <v>75</v>
      </c>
      <c r="G102" s="52"/>
    </row>
    <row r="103" spans="2:7" ht="27" customHeight="1" x14ac:dyDescent="0.25">
      <c r="B103" s="209"/>
      <c r="C103" s="212"/>
      <c r="D103" s="212"/>
      <c r="E103" s="212"/>
      <c r="F103" s="212"/>
      <c r="G103" s="52"/>
    </row>
    <row r="104" spans="2:7" ht="90" x14ac:dyDescent="0.25">
      <c r="B104" s="55" t="s">
        <v>11</v>
      </c>
      <c r="C104" s="56" t="s">
        <v>76</v>
      </c>
      <c r="D104" s="57">
        <v>1</v>
      </c>
      <c r="E104" s="57"/>
      <c r="F104" s="57"/>
      <c r="G104" s="52"/>
    </row>
    <row r="105" spans="2:7" ht="105" x14ac:dyDescent="0.25">
      <c r="B105" s="55" t="s">
        <v>12</v>
      </c>
      <c r="C105" s="56" t="s">
        <v>77</v>
      </c>
      <c r="D105" s="57">
        <v>1</v>
      </c>
      <c r="E105" s="57"/>
      <c r="F105" s="57"/>
      <c r="G105" s="52"/>
    </row>
    <row r="106" spans="2:7" ht="45" x14ac:dyDescent="0.25">
      <c r="B106" s="55" t="s">
        <v>13</v>
      </c>
      <c r="C106" s="56" t="s">
        <v>78</v>
      </c>
      <c r="D106" s="57">
        <v>1</v>
      </c>
      <c r="E106" s="57"/>
      <c r="F106" s="57"/>
      <c r="G106" s="52"/>
    </row>
    <row r="107" spans="2:7" ht="45" x14ac:dyDescent="0.25">
      <c r="B107" s="55" t="s">
        <v>14</v>
      </c>
      <c r="C107" s="56" t="s">
        <v>79</v>
      </c>
      <c r="D107" s="57"/>
      <c r="E107" s="57">
        <v>0.5</v>
      </c>
      <c r="F107" s="57"/>
      <c r="G107" s="52"/>
    </row>
    <row r="108" spans="2:7" ht="45" x14ac:dyDescent="0.25">
      <c r="B108" s="55" t="s">
        <v>19</v>
      </c>
      <c r="C108" s="56" t="s">
        <v>80</v>
      </c>
      <c r="D108" s="57">
        <v>1</v>
      </c>
      <c r="E108" s="57"/>
      <c r="F108" s="57"/>
      <c r="G108" s="52"/>
    </row>
    <row r="109" spans="2:7" ht="45" x14ac:dyDescent="0.25">
      <c r="B109" s="55" t="s">
        <v>15</v>
      </c>
      <c r="C109" s="56" t="s">
        <v>81</v>
      </c>
      <c r="D109" s="57">
        <v>1</v>
      </c>
      <c r="E109" s="57"/>
      <c r="F109" s="57"/>
      <c r="G109" s="52"/>
    </row>
    <row r="110" spans="2:7" ht="30" x14ac:dyDescent="0.25">
      <c r="B110" s="55" t="s">
        <v>82</v>
      </c>
      <c r="C110" s="56" t="s">
        <v>83</v>
      </c>
      <c r="D110" s="57">
        <v>1</v>
      </c>
      <c r="E110" s="57"/>
      <c r="F110" s="57"/>
      <c r="G110" s="52"/>
    </row>
    <row r="111" spans="2:7" ht="30" x14ac:dyDescent="0.25">
      <c r="B111" s="55" t="s">
        <v>17</v>
      </c>
      <c r="C111" s="56" t="s">
        <v>84</v>
      </c>
      <c r="D111" s="57">
        <v>1</v>
      </c>
      <c r="E111" s="57"/>
      <c r="F111" s="57"/>
      <c r="G111" s="52"/>
    </row>
    <row r="112" spans="2:7" ht="30" x14ac:dyDescent="0.25">
      <c r="B112" s="55" t="s">
        <v>20</v>
      </c>
      <c r="C112" s="56" t="s">
        <v>85</v>
      </c>
      <c r="D112" s="57">
        <v>1</v>
      </c>
      <c r="E112" s="57"/>
      <c r="F112" s="57"/>
      <c r="G112" s="52"/>
    </row>
    <row r="113" spans="2:7" ht="45" x14ac:dyDescent="0.25">
      <c r="B113" s="55" t="s">
        <v>18</v>
      </c>
      <c r="C113" s="56" t="s">
        <v>86</v>
      </c>
      <c r="D113" s="57">
        <v>1</v>
      </c>
      <c r="E113" s="57"/>
      <c r="F113" s="57"/>
      <c r="G113" s="52"/>
    </row>
    <row r="114" spans="2:7" ht="45" x14ac:dyDescent="0.25">
      <c r="B114" s="55" t="s">
        <v>40</v>
      </c>
      <c r="C114" s="56" t="s">
        <v>87</v>
      </c>
      <c r="D114" s="57"/>
      <c r="E114" s="57"/>
      <c r="F114" s="57">
        <v>0</v>
      </c>
      <c r="G114" s="52"/>
    </row>
    <row r="115" spans="2:7" ht="30" x14ac:dyDescent="0.25">
      <c r="B115" s="55" t="s">
        <v>42</v>
      </c>
      <c r="C115" s="56" t="s">
        <v>88</v>
      </c>
      <c r="D115" s="57">
        <v>1</v>
      </c>
      <c r="E115" s="57"/>
      <c r="F115" s="57"/>
      <c r="G115" s="52"/>
    </row>
    <row r="116" spans="2:7" ht="45" x14ac:dyDescent="0.25">
      <c r="B116" s="55" t="s">
        <v>44</v>
      </c>
      <c r="C116" s="56" t="s">
        <v>89</v>
      </c>
      <c r="D116" s="57">
        <v>1</v>
      </c>
      <c r="E116" s="57"/>
      <c r="F116" s="57"/>
      <c r="G116" s="52"/>
    </row>
    <row r="117" spans="2:7" ht="30" x14ac:dyDescent="0.25">
      <c r="B117" s="55" t="s">
        <v>46</v>
      </c>
      <c r="C117" s="56" t="s">
        <v>90</v>
      </c>
      <c r="D117" s="57"/>
      <c r="E117" s="57"/>
      <c r="F117" s="57">
        <v>0</v>
      </c>
      <c r="G117" s="52"/>
    </row>
    <row r="118" spans="2:7" ht="45" x14ac:dyDescent="0.25">
      <c r="B118" s="55" t="s">
        <v>48</v>
      </c>
      <c r="C118" s="56" t="s">
        <v>91</v>
      </c>
      <c r="D118" s="57"/>
      <c r="E118" s="57">
        <v>0.5</v>
      </c>
      <c r="F118" s="57"/>
      <c r="G118" s="52"/>
    </row>
    <row r="119" spans="2:7" ht="30" x14ac:dyDescent="0.25">
      <c r="B119" s="55" t="s">
        <v>50</v>
      </c>
      <c r="C119" s="56" t="s">
        <v>92</v>
      </c>
      <c r="D119" s="57"/>
      <c r="E119" s="57">
        <v>0.5</v>
      </c>
      <c r="F119" s="57"/>
      <c r="G119" s="52"/>
    </row>
    <row r="120" spans="2:7" ht="60" x14ac:dyDescent="0.25">
      <c r="B120" s="55" t="s">
        <v>51</v>
      </c>
      <c r="C120" s="56" t="s">
        <v>93</v>
      </c>
      <c r="D120" s="57">
        <v>1</v>
      </c>
      <c r="E120" s="57"/>
      <c r="F120" s="57"/>
      <c r="G120" s="52"/>
    </row>
    <row r="121" spans="2:7" ht="45" x14ac:dyDescent="0.25">
      <c r="B121" s="55" t="s">
        <v>53</v>
      </c>
      <c r="C121" s="56" t="s">
        <v>94</v>
      </c>
      <c r="D121" s="57"/>
      <c r="E121" s="57"/>
      <c r="F121" s="57">
        <v>0</v>
      </c>
      <c r="G121" s="52"/>
    </row>
    <row r="122" spans="2:7" ht="90" x14ac:dyDescent="0.25">
      <c r="B122" s="55" t="s">
        <v>54</v>
      </c>
      <c r="C122" s="56" t="s">
        <v>95</v>
      </c>
      <c r="D122" s="57"/>
      <c r="E122" s="57"/>
      <c r="F122" s="57">
        <v>0</v>
      </c>
      <c r="G122" s="52"/>
    </row>
    <row r="123" spans="2:7" ht="75" x14ac:dyDescent="0.25">
      <c r="B123" s="55" t="s">
        <v>96</v>
      </c>
      <c r="C123" s="56" t="s">
        <v>97</v>
      </c>
      <c r="D123" s="57"/>
      <c r="E123" s="57"/>
      <c r="F123" s="57">
        <v>0</v>
      </c>
      <c r="G123" s="52"/>
    </row>
    <row r="124" spans="2:7" ht="48.75" customHeight="1" x14ac:dyDescent="0.25">
      <c r="B124" s="160" t="s">
        <v>142</v>
      </c>
      <c r="C124" s="161"/>
      <c r="D124" s="184">
        <v>0.67500000000000004</v>
      </c>
      <c r="E124" s="185"/>
      <c r="F124" s="186"/>
      <c r="G124" s="52"/>
    </row>
    <row r="126" spans="2:7" x14ac:dyDescent="0.25">
      <c r="C126" s="92" t="s">
        <v>140</v>
      </c>
      <c r="D126" s="93"/>
      <c r="E126" s="93"/>
      <c r="F126" s="93"/>
    </row>
    <row r="127" spans="2:7" x14ac:dyDescent="0.25">
      <c r="F127" s="67" t="s">
        <v>116</v>
      </c>
    </row>
    <row r="128" spans="2:7" ht="15.75" thickBot="1" x14ac:dyDescent="0.3"/>
    <row r="129" spans="3:6" ht="15.75" thickBot="1" x14ac:dyDescent="0.3">
      <c r="C129" s="134" t="s">
        <v>150</v>
      </c>
      <c r="D129" s="135"/>
      <c r="E129" s="68"/>
      <c r="F129" s="69"/>
    </row>
    <row r="130" spans="3:6" ht="63" customHeight="1" thickBot="1" x14ac:dyDescent="0.3">
      <c r="C130" s="136" t="s">
        <v>117</v>
      </c>
      <c r="D130" s="137"/>
      <c r="E130" s="137"/>
      <c r="F130" s="138"/>
    </row>
    <row r="131" spans="3:6" ht="48" customHeight="1" thickBot="1" x14ac:dyDescent="0.3">
      <c r="C131" s="70" t="s">
        <v>118</v>
      </c>
      <c r="D131" s="139">
        <v>1</v>
      </c>
      <c r="E131" s="140"/>
      <c r="F131" s="141"/>
    </row>
    <row r="132" spans="3:6" ht="45.75" thickBot="1" x14ac:dyDescent="0.3">
      <c r="C132" s="71" t="s">
        <v>119</v>
      </c>
      <c r="D132" s="139">
        <v>1</v>
      </c>
      <c r="E132" s="140"/>
      <c r="F132" s="141"/>
    </row>
    <row r="133" spans="3:6" ht="45.75" thickBot="1" x14ac:dyDescent="0.3">
      <c r="C133" s="71" t="s">
        <v>120</v>
      </c>
      <c r="D133" s="196">
        <v>12</v>
      </c>
      <c r="E133" s="197"/>
      <c r="F133" s="198"/>
    </row>
    <row r="134" spans="3:6" ht="60.75" thickBot="1" x14ac:dyDescent="0.3">
      <c r="C134" s="71" t="s">
        <v>121</v>
      </c>
      <c r="D134" s="139">
        <v>1</v>
      </c>
      <c r="E134" s="140"/>
      <c r="F134" s="141"/>
    </row>
    <row r="135" spans="3:6" ht="60.75" thickBot="1" x14ac:dyDescent="0.3">
      <c r="C135" s="71" t="s">
        <v>122</v>
      </c>
      <c r="D135" s="139" t="s">
        <v>72</v>
      </c>
      <c r="E135" s="140"/>
      <c r="F135" s="141"/>
    </row>
    <row r="136" spans="3:6" ht="45.75" thickBot="1" x14ac:dyDescent="0.3">
      <c r="C136" s="71" t="s">
        <v>123</v>
      </c>
      <c r="D136" s="199" t="s">
        <v>72</v>
      </c>
      <c r="E136" s="200"/>
      <c r="F136" s="201"/>
    </row>
    <row r="137" spans="3:6" ht="58.5" customHeight="1" thickBot="1" x14ac:dyDescent="0.3">
      <c r="C137" s="71" t="s">
        <v>124</v>
      </c>
      <c r="D137" s="139"/>
      <c r="E137" s="140"/>
      <c r="F137" s="141"/>
    </row>
    <row r="138" spans="3:6" ht="84.75" customHeight="1" thickBot="1" x14ac:dyDescent="0.3">
      <c r="C138" s="71" t="s">
        <v>125</v>
      </c>
      <c r="D138" s="139" t="s">
        <v>70</v>
      </c>
      <c r="E138" s="140"/>
      <c r="F138" s="141"/>
    </row>
    <row r="139" spans="3:6" ht="75.75" thickBot="1" x14ac:dyDescent="0.3">
      <c r="C139" s="71" t="s">
        <v>126</v>
      </c>
      <c r="D139" s="139" t="s">
        <v>149</v>
      </c>
      <c r="E139" s="140"/>
      <c r="F139" s="141"/>
    </row>
    <row r="140" spans="3:6" ht="47.25" customHeight="1" thickBot="1" x14ac:dyDescent="0.3">
      <c r="C140" s="164" t="s">
        <v>127</v>
      </c>
      <c r="D140" s="165"/>
      <c r="E140" s="165"/>
      <c r="F140" s="166"/>
    </row>
    <row r="141" spans="3:6" ht="48" customHeight="1" thickBot="1" x14ac:dyDescent="0.3">
      <c r="C141" s="70" t="s">
        <v>128</v>
      </c>
      <c r="D141" s="139">
        <v>0</v>
      </c>
      <c r="E141" s="140"/>
      <c r="F141" s="141"/>
    </row>
    <row r="142" spans="3:6" ht="45.75" thickBot="1" x14ac:dyDescent="0.3">
      <c r="C142" s="71" t="s">
        <v>129</v>
      </c>
      <c r="D142" s="139">
        <v>0</v>
      </c>
      <c r="E142" s="140"/>
      <c r="F142" s="141"/>
    </row>
    <row r="144" spans="3:6" x14ac:dyDescent="0.25">
      <c r="C144" s="126" t="s">
        <v>150</v>
      </c>
      <c r="D144" s="126"/>
      <c r="E144" s="126"/>
      <c r="F144" s="126"/>
    </row>
    <row r="145" spans="3:6" x14ac:dyDescent="0.25">
      <c r="C145" s="126" t="s">
        <v>148</v>
      </c>
      <c r="D145" s="126"/>
      <c r="E145" s="126"/>
      <c r="F145" s="126"/>
    </row>
  </sheetData>
  <mergeCells count="79">
    <mergeCell ref="C19:D19"/>
    <mergeCell ref="B22:D22"/>
    <mergeCell ref="C20:D20"/>
    <mergeCell ref="B31:B33"/>
    <mergeCell ref="C32:C33"/>
    <mergeCell ref="B25:B26"/>
    <mergeCell ref="C21:D21"/>
    <mergeCell ref="C27:D27"/>
    <mergeCell ref="C25:D26"/>
    <mergeCell ref="B2:J2"/>
    <mergeCell ref="B16:B18"/>
    <mergeCell ref="B6:B8"/>
    <mergeCell ref="E6:F6"/>
    <mergeCell ref="G6:H6"/>
    <mergeCell ref="I6:J6"/>
    <mergeCell ref="C6:D8"/>
    <mergeCell ref="C14:J14"/>
    <mergeCell ref="E16:F16"/>
    <mergeCell ref="G16:H16"/>
    <mergeCell ref="I16:J16"/>
    <mergeCell ref="C16:D18"/>
    <mergeCell ref="C10:D10"/>
    <mergeCell ref="C11:D11"/>
    <mergeCell ref="B12:D12"/>
    <mergeCell ref="B101:B103"/>
    <mergeCell ref="C101:C103"/>
    <mergeCell ref="D102:D103"/>
    <mergeCell ref="E102:E103"/>
    <mergeCell ref="F102:F103"/>
    <mergeCell ref="D137:F137"/>
    <mergeCell ref="E25:F26"/>
    <mergeCell ref="G25:H26"/>
    <mergeCell ref="C56:I57"/>
    <mergeCell ref="C53:J53"/>
    <mergeCell ref="C67:I67"/>
    <mergeCell ref="C50:I50"/>
    <mergeCell ref="D132:F132"/>
    <mergeCell ref="D133:F133"/>
    <mergeCell ref="D134:F134"/>
    <mergeCell ref="D135:F135"/>
    <mergeCell ref="D136:F136"/>
    <mergeCell ref="I25:J26"/>
    <mergeCell ref="E27:F27"/>
    <mergeCell ref="C99:G99"/>
    <mergeCell ref="C37:J37"/>
    <mergeCell ref="D124:F124"/>
    <mergeCell ref="C59:I59"/>
    <mergeCell ref="C61:I61"/>
    <mergeCell ref="C46:I46"/>
    <mergeCell ref="C66:I66"/>
    <mergeCell ref="C60:I60"/>
    <mergeCell ref="H31:J32"/>
    <mergeCell ref="C39:J39"/>
    <mergeCell ref="C45:I45"/>
    <mergeCell ref="C40:I41"/>
    <mergeCell ref="C44:I44"/>
    <mergeCell ref="D31:E31"/>
    <mergeCell ref="F31:G31"/>
    <mergeCell ref="D142:F142"/>
    <mergeCell ref="D138:F138"/>
    <mergeCell ref="D139:F139"/>
    <mergeCell ref="C140:F140"/>
    <mergeCell ref="D141:F141"/>
    <mergeCell ref="D1:G1"/>
    <mergeCell ref="C129:D129"/>
    <mergeCell ref="C130:F130"/>
    <mergeCell ref="D131:F131"/>
    <mergeCell ref="B39:B41"/>
    <mergeCell ref="B55:B57"/>
    <mergeCell ref="C58:I58"/>
    <mergeCell ref="C62:I62"/>
    <mergeCell ref="C93:H93"/>
    <mergeCell ref="C64:I64"/>
    <mergeCell ref="C63:I63"/>
    <mergeCell ref="C65:I65"/>
    <mergeCell ref="C55:J55"/>
    <mergeCell ref="B124:C124"/>
    <mergeCell ref="G27:H27"/>
    <mergeCell ref="I27:J27"/>
  </mergeCells>
  <pageMargins left="0.23622047244094491" right="0.23622047244094491" top="0.74803149606299213" bottom="0.74803149606299213" header="0.31496062992125984" footer="0.31496062992125984"/>
  <pageSetup scale="75" fitToHeight="5"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60BFF9-23F1-4A10-9A28-F4E35ACA5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4D2D05D-0B15-4813-8638-1D35FFB24E9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35EBB3-BEC4-4CC4-9588-08D031C111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Viešieji pirkimai</vt:lpstr>
      <vt:lpstr>Sheet1</vt:lpstr>
      <vt:lpstr>'Viešieji pirkimai'!Print_Area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e52f92a4-61d7-4e62-80a0-a13c74112d3f</dc:title>
  <dc:creator/>
  <cp:lastModifiedBy/>
  <dcterms:created xsi:type="dcterms:W3CDTF">2015-06-05T18:17:20Z</dcterms:created>
  <dcterms:modified xsi:type="dcterms:W3CDTF">2021-10-27T12:02:33Z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ies>
</file>